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S:\BUSINESS\Advisory\IL\DRF\Healthcare\Medic - Formerly G Drive\HEALTH MGMT\Hospice\Rates\9-30-24\"/>
    </mc:Choice>
  </mc:AlternateContent>
  <xr:revisionPtr revIDLastSave="0" documentId="13_ncr:1_{A0D41785-3F50-46EF-B1CE-13738F83A21C}" xr6:coauthVersionLast="47" xr6:coauthVersionMax="47" xr10:uidLastSave="{00000000-0000-0000-0000-000000000000}"/>
  <bookViews>
    <workbookView xWindow="28680" yWindow="30" windowWidth="29040" windowHeight="15840" tabRatio="687" firstSheet="1" activeTab="1" xr2:uid="{00000000-000D-0000-FFFF-FFFF00000000}"/>
  </bookViews>
  <sheets>
    <sheet name="All areas- no counties listed" sheetId="11" state="hidden" r:id="rId1"/>
    <sheet name="Hospice Rate Calculator-FY2024" sheetId="10" r:id="rId2"/>
  </sheets>
  <externalReferences>
    <externalReference r:id="rId3"/>
  </externalReferences>
  <definedNames>
    <definedName name="Compartive_Differentials_02v03">#REF!</definedName>
    <definedName name="hospicewageindex_7_09_20">'[1]Final FY 2021 Wage Index'!$A$1:$J$3273</definedName>
    <definedName name="j">#REF!</definedName>
    <definedName name="Rates_02">#REF!</definedName>
    <definedName name="Rates_03">#REF!</definedName>
    <definedName name="test">#REF!</definedName>
    <definedName name="Wage_Index_Comparatives_02v03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272" i="10" l="1"/>
  <c r="M3271" i="10"/>
  <c r="M3270" i="10"/>
  <c r="M3269" i="10"/>
  <c r="M3268" i="10"/>
  <c r="M3267" i="10"/>
  <c r="M3266" i="10"/>
  <c r="M3265" i="10"/>
  <c r="M3264" i="10"/>
  <c r="M3263" i="10"/>
  <c r="M3262" i="10"/>
  <c r="M3261" i="10"/>
  <c r="M3260" i="10"/>
  <c r="M3259" i="10"/>
  <c r="M3258" i="10"/>
  <c r="M3257" i="10"/>
  <c r="M3256" i="10"/>
  <c r="M3255" i="10"/>
  <c r="M3254" i="10"/>
  <c r="M3253" i="10"/>
  <c r="M3252" i="10"/>
  <c r="M3251" i="10"/>
  <c r="M3250" i="10"/>
  <c r="M3249" i="10"/>
  <c r="M3248" i="10"/>
  <c r="M3247" i="10"/>
  <c r="M3246" i="10"/>
  <c r="M3245" i="10"/>
  <c r="M3244" i="10"/>
  <c r="M3243" i="10"/>
  <c r="M3242" i="10"/>
  <c r="M3241" i="10"/>
  <c r="M3240" i="10"/>
  <c r="M3239" i="10"/>
  <c r="M3238" i="10"/>
  <c r="M3237" i="10"/>
  <c r="M3236" i="10"/>
  <c r="M3235" i="10"/>
  <c r="M3234" i="10"/>
  <c r="M3233" i="10"/>
  <c r="M3232" i="10"/>
  <c r="M3231" i="10"/>
  <c r="M3230" i="10"/>
  <c r="M3229" i="10"/>
  <c r="M3228" i="10"/>
  <c r="M3227" i="10"/>
  <c r="M3226" i="10"/>
  <c r="M3225" i="10"/>
  <c r="M3224" i="10"/>
  <c r="M3223" i="10"/>
  <c r="M3222" i="10"/>
  <c r="M3221" i="10"/>
  <c r="M3220" i="10"/>
  <c r="M3219" i="10"/>
  <c r="M3218" i="10"/>
  <c r="M3217" i="10"/>
  <c r="M3216" i="10"/>
  <c r="M3215" i="10"/>
  <c r="M3214" i="10"/>
  <c r="M3213" i="10"/>
  <c r="M3212" i="10"/>
  <c r="M3211" i="10"/>
  <c r="M3210" i="10"/>
  <c r="M3209" i="10"/>
  <c r="M3208" i="10"/>
  <c r="M3207" i="10"/>
  <c r="M3206" i="10"/>
  <c r="M3205" i="10"/>
  <c r="M3204" i="10"/>
  <c r="M3203" i="10"/>
  <c r="M3202" i="10"/>
  <c r="M3201" i="10"/>
  <c r="M3200" i="10"/>
  <c r="M3199" i="10"/>
  <c r="M3198" i="10"/>
  <c r="M3197" i="10"/>
  <c r="M3196" i="10"/>
  <c r="M3195" i="10"/>
  <c r="M3194" i="10"/>
  <c r="M3193" i="10"/>
  <c r="M3192" i="10"/>
  <c r="M3191" i="10"/>
  <c r="M3190" i="10"/>
  <c r="M3189" i="10"/>
  <c r="M3188" i="10"/>
  <c r="M3187" i="10"/>
  <c r="M3186" i="10"/>
  <c r="M3185" i="10"/>
  <c r="M3184" i="10"/>
  <c r="M3183" i="10"/>
  <c r="M3182" i="10"/>
  <c r="M3181" i="10"/>
  <c r="M3180" i="10"/>
  <c r="M3179" i="10"/>
  <c r="M3178" i="10"/>
  <c r="M3177" i="10"/>
  <c r="M3176" i="10"/>
  <c r="M3175" i="10"/>
  <c r="M3174" i="10"/>
  <c r="M3173" i="10"/>
  <c r="M3172" i="10"/>
  <c r="M3171" i="10"/>
  <c r="M3170" i="10"/>
  <c r="M3169" i="10"/>
  <c r="M3168" i="10"/>
  <c r="M3167" i="10"/>
  <c r="M3166" i="10"/>
  <c r="M3165" i="10"/>
  <c r="M3164" i="10"/>
  <c r="M3163" i="10"/>
  <c r="M3162" i="10"/>
  <c r="M3161" i="10"/>
  <c r="M3160" i="10"/>
  <c r="M3159" i="10"/>
  <c r="M3158" i="10"/>
  <c r="M3157" i="10"/>
  <c r="M3156" i="10"/>
  <c r="M3155" i="10"/>
  <c r="M3154" i="10"/>
  <c r="M3153" i="10"/>
  <c r="M3152" i="10"/>
  <c r="M3151" i="10"/>
  <c r="M3150" i="10"/>
  <c r="M3149" i="10"/>
  <c r="M3148" i="10"/>
  <c r="M3147" i="10"/>
  <c r="M3146" i="10"/>
  <c r="M3145" i="10"/>
  <c r="M3144" i="10"/>
  <c r="M3143" i="10"/>
  <c r="M3142" i="10"/>
  <c r="M3141" i="10"/>
  <c r="M3140" i="10"/>
  <c r="M3139" i="10"/>
  <c r="M3138" i="10"/>
  <c r="M3137" i="10"/>
  <c r="M3136" i="10"/>
  <c r="M3135" i="10"/>
  <c r="M3134" i="10"/>
  <c r="M3133" i="10"/>
  <c r="M3132" i="10"/>
  <c r="M3131" i="10"/>
  <c r="M3130" i="10"/>
  <c r="M3129" i="10"/>
  <c r="M3128" i="10"/>
  <c r="M3127" i="10"/>
  <c r="M3126" i="10"/>
  <c r="M3125" i="10"/>
  <c r="M3124" i="10"/>
  <c r="M3123" i="10"/>
  <c r="M3122" i="10"/>
  <c r="M3121" i="10"/>
  <c r="M3120" i="10"/>
  <c r="M3119" i="10"/>
  <c r="M3118" i="10"/>
  <c r="M3117" i="10"/>
  <c r="M3116" i="10"/>
  <c r="M3115" i="10"/>
  <c r="M3114" i="10"/>
  <c r="M3113" i="10"/>
  <c r="M3112" i="10"/>
  <c r="M3111" i="10"/>
  <c r="M3110" i="10"/>
  <c r="M3109" i="10"/>
  <c r="M3108" i="10"/>
  <c r="M3107" i="10"/>
  <c r="M3106" i="10"/>
  <c r="M3105" i="10"/>
  <c r="M3104" i="10"/>
  <c r="M3103" i="10"/>
  <c r="M3102" i="10"/>
  <c r="M3101" i="10"/>
  <c r="M3100" i="10"/>
  <c r="M3099" i="10"/>
  <c r="M3098" i="10"/>
  <c r="M3097" i="10"/>
  <c r="M3096" i="10"/>
  <c r="M3095" i="10"/>
  <c r="M3094" i="10"/>
  <c r="M3093" i="10"/>
  <c r="M3092" i="10"/>
  <c r="M3091" i="10"/>
  <c r="M3090" i="10"/>
  <c r="M3089" i="10"/>
  <c r="M3088" i="10"/>
  <c r="M3087" i="10"/>
  <c r="M3086" i="10"/>
  <c r="M3085" i="10"/>
  <c r="M3084" i="10"/>
  <c r="M3083" i="10"/>
  <c r="M3082" i="10"/>
  <c r="M3081" i="10"/>
  <c r="M3080" i="10"/>
  <c r="M3079" i="10"/>
  <c r="M3078" i="10"/>
  <c r="M3077" i="10"/>
  <c r="M3076" i="10"/>
  <c r="M3075" i="10"/>
  <c r="M3074" i="10"/>
  <c r="M3073" i="10"/>
  <c r="M3072" i="10"/>
  <c r="M3071" i="10"/>
  <c r="M3070" i="10"/>
  <c r="M3069" i="10"/>
  <c r="M3068" i="10"/>
  <c r="M3067" i="10"/>
  <c r="M3066" i="10"/>
  <c r="M3065" i="10"/>
  <c r="M3064" i="10"/>
  <c r="M3063" i="10"/>
  <c r="M3062" i="10"/>
  <c r="M3061" i="10"/>
  <c r="M3060" i="10"/>
  <c r="M3059" i="10"/>
  <c r="M3058" i="10"/>
  <c r="M3057" i="10"/>
  <c r="M3056" i="10"/>
  <c r="M3055" i="10"/>
  <c r="M3054" i="10"/>
  <c r="M3053" i="10"/>
  <c r="M3052" i="10"/>
  <c r="M3051" i="10"/>
  <c r="M3050" i="10"/>
  <c r="M3049" i="10"/>
  <c r="M3048" i="10"/>
  <c r="M3047" i="10"/>
  <c r="M3046" i="10"/>
  <c r="M3045" i="10"/>
  <c r="M3044" i="10"/>
  <c r="M3043" i="10"/>
  <c r="M3042" i="10"/>
  <c r="M3041" i="10"/>
  <c r="M3040" i="10"/>
  <c r="M3039" i="10"/>
  <c r="M3038" i="10"/>
  <c r="M3037" i="10"/>
  <c r="M3036" i="10"/>
  <c r="M3035" i="10"/>
  <c r="M3034" i="10"/>
  <c r="M3033" i="10"/>
  <c r="M3032" i="10"/>
  <c r="M3031" i="10"/>
  <c r="M3030" i="10"/>
  <c r="M3029" i="10"/>
  <c r="M3028" i="10"/>
  <c r="M3027" i="10"/>
  <c r="M3026" i="10"/>
  <c r="M3025" i="10"/>
  <c r="M3024" i="10"/>
  <c r="M3023" i="10"/>
  <c r="M3022" i="10"/>
  <c r="M3021" i="10"/>
  <c r="M3020" i="10"/>
  <c r="M3019" i="10"/>
  <c r="M3018" i="10"/>
  <c r="M3017" i="10"/>
  <c r="M3016" i="10"/>
  <c r="M3015" i="10"/>
  <c r="M3014" i="10"/>
  <c r="M3013" i="10"/>
  <c r="M3012" i="10"/>
  <c r="M3011" i="10"/>
  <c r="M3010" i="10"/>
  <c r="M3009" i="10"/>
  <c r="M3008" i="10"/>
  <c r="M3007" i="10"/>
  <c r="M3006" i="10"/>
  <c r="M3005" i="10"/>
  <c r="M3004" i="10"/>
  <c r="M3003" i="10"/>
  <c r="M3002" i="10"/>
  <c r="M3001" i="10"/>
  <c r="M3000" i="10"/>
  <c r="M2999" i="10"/>
  <c r="M2998" i="10"/>
  <c r="M2997" i="10"/>
  <c r="M2996" i="10"/>
  <c r="M2995" i="10"/>
  <c r="M2994" i="10"/>
  <c r="M2993" i="10"/>
  <c r="M2992" i="10"/>
  <c r="M2991" i="10"/>
  <c r="M2990" i="10"/>
  <c r="M2989" i="10"/>
  <c r="M2988" i="10"/>
  <c r="M2987" i="10"/>
  <c r="M2986" i="10"/>
  <c r="M2985" i="10"/>
  <c r="M2984" i="10"/>
  <c r="M2983" i="10"/>
  <c r="M2982" i="10"/>
  <c r="M2981" i="10"/>
  <c r="M2980" i="10"/>
  <c r="M2979" i="10"/>
  <c r="M2978" i="10"/>
  <c r="M2977" i="10"/>
  <c r="M2976" i="10"/>
  <c r="M2975" i="10"/>
  <c r="M2974" i="10"/>
  <c r="M2973" i="10"/>
  <c r="M2972" i="10"/>
  <c r="M2971" i="10"/>
  <c r="M2970" i="10"/>
  <c r="M2969" i="10"/>
  <c r="M2968" i="10"/>
  <c r="M2967" i="10"/>
  <c r="M2966" i="10"/>
  <c r="M2965" i="10"/>
  <c r="M2964" i="10"/>
  <c r="M2963" i="10"/>
  <c r="M2962" i="10"/>
  <c r="M2961" i="10"/>
  <c r="M2960" i="10"/>
  <c r="M2959" i="10"/>
  <c r="M2958" i="10"/>
  <c r="M2957" i="10"/>
  <c r="M2956" i="10"/>
  <c r="M2955" i="10"/>
  <c r="M2954" i="10"/>
  <c r="M2953" i="10"/>
  <c r="M2952" i="10"/>
  <c r="M2951" i="10"/>
  <c r="M2950" i="10"/>
  <c r="M2949" i="10"/>
  <c r="M2948" i="10"/>
  <c r="M2947" i="10"/>
  <c r="M2946" i="10"/>
  <c r="M2945" i="10"/>
  <c r="M2944" i="10"/>
  <c r="M2943" i="10"/>
  <c r="M2942" i="10"/>
  <c r="M2941" i="10"/>
  <c r="M2940" i="10"/>
  <c r="M2939" i="10"/>
  <c r="M2938" i="10"/>
  <c r="M2937" i="10"/>
  <c r="M2936" i="10"/>
  <c r="M2935" i="10"/>
  <c r="M2934" i="10"/>
  <c r="M2933" i="10"/>
  <c r="M2932" i="10"/>
  <c r="M2931" i="10"/>
  <c r="M2930" i="10"/>
  <c r="M2929" i="10"/>
  <c r="M2928" i="10"/>
  <c r="M2927" i="10"/>
  <c r="M2926" i="10"/>
  <c r="M2925" i="10"/>
  <c r="M2924" i="10"/>
  <c r="M2923" i="10"/>
  <c r="M2922" i="10"/>
  <c r="M2921" i="10"/>
  <c r="M2920" i="10"/>
  <c r="M2919" i="10"/>
  <c r="M2918" i="10"/>
  <c r="M2917" i="10"/>
  <c r="M2916" i="10"/>
  <c r="M2915" i="10"/>
  <c r="M2914" i="10"/>
  <c r="M2913" i="10"/>
  <c r="M2912" i="10"/>
  <c r="M2911" i="10"/>
  <c r="M2910" i="10"/>
  <c r="M2909" i="10"/>
  <c r="M2908" i="10"/>
  <c r="M2907" i="10"/>
  <c r="M2906" i="10"/>
  <c r="M2905" i="10"/>
  <c r="M2904" i="10"/>
  <c r="M2903" i="10"/>
  <c r="M2902" i="10"/>
  <c r="M2901" i="10"/>
  <c r="M2900" i="10"/>
  <c r="M2899" i="10"/>
  <c r="M2898" i="10"/>
  <c r="M2897" i="10"/>
  <c r="M2896" i="10"/>
  <c r="M2895" i="10"/>
  <c r="M2894" i="10"/>
  <c r="M2893" i="10"/>
  <c r="M2892" i="10"/>
  <c r="M2891" i="10"/>
  <c r="M2890" i="10"/>
  <c r="M2889" i="10"/>
  <c r="M2888" i="10"/>
  <c r="M2887" i="10"/>
  <c r="M2886" i="10"/>
  <c r="M2885" i="10"/>
  <c r="M2884" i="10"/>
  <c r="M2883" i="10"/>
  <c r="M2882" i="10"/>
  <c r="M2881" i="10"/>
  <c r="M2880" i="10"/>
  <c r="M2879" i="10"/>
  <c r="M2878" i="10"/>
  <c r="M2877" i="10"/>
  <c r="M2876" i="10"/>
  <c r="M2875" i="10"/>
  <c r="M2874" i="10"/>
  <c r="M2873" i="10"/>
  <c r="M2872" i="10"/>
  <c r="M2871" i="10"/>
  <c r="M2870" i="10"/>
  <c r="M2869" i="10"/>
  <c r="M2868" i="10"/>
  <c r="M2867" i="10"/>
  <c r="M2866" i="10"/>
  <c r="M2865" i="10"/>
  <c r="M2864" i="10"/>
  <c r="M2863" i="10"/>
  <c r="M2862" i="10"/>
  <c r="M2861" i="10"/>
  <c r="M2860" i="10"/>
  <c r="M2859" i="10"/>
  <c r="M2858" i="10"/>
  <c r="M2857" i="10"/>
  <c r="M2856" i="10"/>
  <c r="M2855" i="10"/>
  <c r="M2854" i="10"/>
  <c r="M2853" i="10"/>
  <c r="M2852" i="10"/>
  <c r="M2851" i="10"/>
  <c r="M2850" i="10"/>
  <c r="M2849" i="10"/>
  <c r="M2848" i="10"/>
  <c r="M2847" i="10"/>
  <c r="M2846" i="10"/>
  <c r="M2845" i="10"/>
  <c r="M2844" i="10"/>
  <c r="M2843" i="10"/>
  <c r="M2842" i="10"/>
  <c r="M2841" i="10"/>
  <c r="M2840" i="10"/>
  <c r="M2839" i="10"/>
  <c r="M2838" i="10"/>
  <c r="M2837" i="10"/>
  <c r="M2836" i="10"/>
  <c r="M2835" i="10"/>
  <c r="M2834" i="10"/>
  <c r="M2833" i="10"/>
  <c r="M2832" i="10"/>
  <c r="M2831" i="10"/>
  <c r="M2830" i="10"/>
  <c r="M2829" i="10"/>
  <c r="M2828" i="10"/>
  <c r="M2827" i="10"/>
  <c r="M2826" i="10"/>
  <c r="M2825" i="10"/>
  <c r="M2824" i="10"/>
  <c r="M2823" i="10"/>
  <c r="M2822" i="10"/>
  <c r="M2821" i="10"/>
  <c r="M2820" i="10"/>
  <c r="M2819" i="10"/>
  <c r="M2818" i="10"/>
  <c r="M2817" i="10"/>
  <c r="M2816" i="10"/>
  <c r="M2815" i="10"/>
  <c r="M2814" i="10"/>
  <c r="M2813" i="10"/>
  <c r="M2812" i="10"/>
  <c r="M2811" i="10"/>
  <c r="M2810" i="10"/>
  <c r="M2809" i="10"/>
  <c r="M2808" i="10"/>
  <c r="M2807" i="10"/>
  <c r="M2806" i="10"/>
  <c r="M2805" i="10"/>
  <c r="M2804" i="10"/>
  <c r="M2803" i="10"/>
  <c r="M2802" i="10"/>
  <c r="M2801" i="10"/>
  <c r="M2800" i="10"/>
  <c r="M2799" i="10"/>
  <c r="M2798" i="10"/>
  <c r="M2797" i="10"/>
  <c r="M2796" i="10"/>
  <c r="M2795" i="10"/>
  <c r="M2794" i="10"/>
  <c r="M2793" i="10"/>
  <c r="M2792" i="10"/>
  <c r="M2791" i="10"/>
  <c r="M2790" i="10"/>
  <c r="M2789" i="10"/>
  <c r="M2788" i="10"/>
  <c r="M2787" i="10"/>
  <c r="M2786" i="10"/>
  <c r="M2785" i="10"/>
  <c r="M2784" i="10"/>
  <c r="M2783" i="10"/>
  <c r="M2782" i="10"/>
  <c r="M2781" i="10"/>
  <c r="M2780" i="10"/>
  <c r="M2779" i="10"/>
  <c r="M2778" i="10"/>
  <c r="M2777" i="10"/>
  <c r="M2776" i="10"/>
  <c r="M2775" i="10"/>
  <c r="M2774" i="10"/>
  <c r="M2773" i="10"/>
  <c r="M2772" i="10"/>
  <c r="M2771" i="10"/>
  <c r="M2770" i="10"/>
  <c r="M2769" i="10"/>
  <c r="M2768" i="10"/>
  <c r="M2767" i="10"/>
  <c r="M2766" i="10"/>
  <c r="M2765" i="10"/>
  <c r="M2764" i="10"/>
  <c r="M2763" i="10"/>
  <c r="M2762" i="10"/>
  <c r="M2761" i="10"/>
  <c r="M2760" i="10"/>
  <c r="M2759" i="10"/>
  <c r="M2758" i="10"/>
  <c r="M2757" i="10"/>
  <c r="M2756" i="10"/>
  <c r="M2755" i="10"/>
  <c r="M2754" i="10"/>
  <c r="M2753" i="10"/>
  <c r="M2752" i="10"/>
  <c r="M2751" i="10"/>
  <c r="M2750" i="10"/>
  <c r="M2749" i="10"/>
  <c r="M2748" i="10"/>
  <c r="M2747" i="10"/>
  <c r="M2746" i="10"/>
  <c r="M2745" i="10"/>
  <c r="M2744" i="10"/>
  <c r="M2743" i="10"/>
  <c r="M2742" i="10"/>
  <c r="M2741" i="10"/>
  <c r="M2740" i="10"/>
  <c r="M2739" i="10"/>
  <c r="M2738" i="10"/>
  <c r="M2737" i="10"/>
  <c r="M2736" i="10"/>
  <c r="M2735" i="10"/>
  <c r="M2734" i="10"/>
  <c r="M2733" i="10"/>
  <c r="M2732" i="10"/>
  <c r="M2731" i="10"/>
  <c r="M2730" i="10"/>
  <c r="M2729" i="10"/>
  <c r="M2728" i="10"/>
  <c r="M2727" i="10"/>
  <c r="M2726" i="10"/>
  <c r="M2725" i="10"/>
  <c r="M2724" i="10"/>
  <c r="M2723" i="10"/>
  <c r="M2722" i="10"/>
  <c r="M2721" i="10"/>
  <c r="M2720" i="10"/>
  <c r="M2719" i="10"/>
  <c r="M2718" i="10"/>
  <c r="M2717" i="10"/>
  <c r="M2716" i="10"/>
  <c r="M2715" i="10"/>
  <c r="M2714" i="10"/>
  <c r="M2713" i="10"/>
  <c r="M2712" i="10"/>
  <c r="M2711" i="10"/>
  <c r="M2710" i="10"/>
  <c r="M2709" i="10"/>
  <c r="M2708" i="10"/>
  <c r="M2707" i="10"/>
  <c r="M2706" i="10"/>
  <c r="M2705" i="10"/>
  <c r="M2704" i="10"/>
  <c r="M2703" i="10"/>
  <c r="M2702" i="10"/>
  <c r="M2701" i="10"/>
  <c r="M2700" i="10"/>
  <c r="M2699" i="10"/>
  <c r="M2698" i="10"/>
  <c r="M2697" i="10"/>
  <c r="M2696" i="10"/>
  <c r="M2695" i="10"/>
  <c r="M2694" i="10"/>
  <c r="M2693" i="10"/>
  <c r="M2692" i="10"/>
  <c r="M2691" i="10"/>
  <c r="M2690" i="10"/>
  <c r="M2689" i="10"/>
  <c r="M2688" i="10"/>
  <c r="M2687" i="10"/>
  <c r="M2686" i="10"/>
  <c r="M2685" i="10"/>
  <c r="M2684" i="10"/>
  <c r="M2683" i="10"/>
  <c r="M2682" i="10"/>
  <c r="M2681" i="10"/>
  <c r="M2680" i="10"/>
  <c r="M2679" i="10"/>
  <c r="M2678" i="10"/>
  <c r="M2677" i="10"/>
  <c r="M2676" i="10"/>
  <c r="M2675" i="10"/>
  <c r="M2674" i="10"/>
  <c r="M2673" i="10"/>
  <c r="M2672" i="10"/>
  <c r="M2671" i="10"/>
  <c r="M2670" i="10"/>
  <c r="M2669" i="10"/>
  <c r="M2668" i="10"/>
  <c r="M2667" i="10"/>
  <c r="M2666" i="10"/>
  <c r="M2665" i="10"/>
  <c r="M2664" i="10"/>
  <c r="M2663" i="10"/>
  <c r="M2662" i="10"/>
  <c r="M2661" i="10"/>
  <c r="M2660" i="10"/>
  <c r="M2659" i="10"/>
  <c r="M2658" i="10"/>
  <c r="M2657" i="10"/>
  <c r="M2656" i="10"/>
  <c r="M2655" i="10"/>
  <c r="M2654" i="10"/>
  <c r="M2653" i="10"/>
  <c r="M2652" i="10"/>
  <c r="M2651" i="10"/>
  <c r="M2650" i="10"/>
  <c r="M2649" i="10"/>
  <c r="M2648" i="10"/>
  <c r="M2647" i="10"/>
  <c r="M2646" i="10"/>
  <c r="M2645" i="10"/>
  <c r="M2644" i="10"/>
  <c r="M2643" i="10"/>
  <c r="M2642" i="10"/>
  <c r="M2641" i="10"/>
  <c r="M2640" i="10"/>
  <c r="M2639" i="10"/>
  <c r="M2638" i="10"/>
  <c r="M2637" i="10"/>
  <c r="M2636" i="10"/>
  <c r="M2635" i="10"/>
  <c r="M2634" i="10"/>
  <c r="M2633" i="10"/>
  <c r="M2632" i="10"/>
  <c r="M2631" i="10"/>
  <c r="M2630" i="10"/>
  <c r="M2629" i="10"/>
  <c r="M2628" i="10"/>
  <c r="M2627" i="10"/>
  <c r="M2626" i="10"/>
  <c r="M2625" i="10"/>
  <c r="M2624" i="10"/>
  <c r="M2623" i="10"/>
  <c r="M2622" i="10"/>
  <c r="M2621" i="10"/>
  <c r="M2620" i="10"/>
  <c r="M2619" i="10"/>
  <c r="M2618" i="10"/>
  <c r="M2617" i="10"/>
  <c r="M2616" i="10"/>
  <c r="M2615" i="10"/>
  <c r="M2614" i="10"/>
  <c r="M2613" i="10"/>
  <c r="M2612" i="10"/>
  <c r="M2611" i="10"/>
  <c r="M2610" i="10"/>
  <c r="M2609" i="10"/>
  <c r="M2608" i="10"/>
  <c r="M2607" i="10"/>
  <c r="M2606" i="10"/>
  <c r="M2605" i="10"/>
  <c r="M2604" i="10"/>
  <c r="M2603" i="10"/>
  <c r="M2602" i="10"/>
  <c r="M2601" i="10"/>
  <c r="M2600" i="10"/>
  <c r="M2599" i="10"/>
  <c r="M2598" i="10"/>
  <c r="M2597" i="10"/>
  <c r="M2596" i="10"/>
  <c r="M2595" i="10"/>
  <c r="M2594" i="10"/>
  <c r="M2593" i="10"/>
  <c r="M2592" i="10"/>
  <c r="M2591" i="10"/>
  <c r="M2590" i="10"/>
  <c r="M2589" i="10"/>
  <c r="M2588" i="10"/>
  <c r="M2587" i="10"/>
  <c r="M2586" i="10"/>
  <c r="M2585" i="10"/>
  <c r="M2584" i="10"/>
  <c r="M2583" i="10"/>
  <c r="M2582" i="10"/>
  <c r="M2581" i="10"/>
  <c r="M2580" i="10"/>
  <c r="M2579" i="10"/>
  <c r="M2578" i="10"/>
  <c r="M2577" i="10"/>
  <c r="M2576" i="10"/>
  <c r="M2575" i="10"/>
  <c r="M2574" i="10"/>
  <c r="M2573" i="10"/>
  <c r="M2572" i="10"/>
  <c r="M2571" i="10"/>
  <c r="M2570" i="10"/>
  <c r="M2569" i="10"/>
  <c r="M2568" i="10"/>
  <c r="M2567" i="10"/>
  <c r="M2566" i="10"/>
  <c r="M2565" i="10"/>
  <c r="M2564" i="10"/>
  <c r="M2563" i="10"/>
  <c r="M2562" i="10"/>
  <c r="M2561" i="10"/>
  <c r="M2560" i="10"/>
  <c r="M2559" i="10"/>
  <c r="M2558" i="10"/>
  <c r="M2557" i="10"/>
  <c r="M2556" i="10"/>
  <c r="M2555" i="10"/>
  <c r="M2554" i="10"/>
  <c r="M2553" i="10"/>
  <c r="M2552" i="10"/>
  <c r="M2551" i="10"/>
  <c r="M2550" i="10"/>
  <c r="M2549" i="10"/>
  <c r="M2548" i="10"/>
  <c r="M2547" i="10"/>
  <c r="M2546" i="10"/>
  <c r="M2545" i="10"/>
  <c r="M2544" i="10"/>
  <c r="M2543" i="10"/>
  <c r="M2542" i="10"/>
  <c r="M2541" i="10"/>
  <c r="M2540" i="10"/>
  <c r="M2539" i="10"/>
  <c r="M2538" i="10"/>
  <c r="M2537" i="10"/>
  <c r="M2536" i="10"/>
  <c r="M2535" i="10"/>
  <c r="M2534" i="10"/>
  <c r="M2533" i="10"/>
  <c r="M2532" i="10"/>
  <c r="M2531" i="10"/>
  <c r="M2530" i="10"/>
  <c r="M2529" i="10"/>
  <c r="M2528" i="10"/>
  <c r="M2527" i="10"/>
  <c r="M2526" i="10"/>
  <c r="M2525" i="10"/>
  <c r="M2524" i="10"/>
  <c r="M2523" i="10"/>
  <c r="M2522" i="10"/>
  <c r="M2521" i="10"/>
  <c r="M2520" i="10"/>
  <c r="M2519" i="10"/>
  <c r="M2518" i="10"/>
  <c r="M2517" i="10"/>
  <c r="M2516" i="10"/>
  <c r="M2515" i="10"/>
  <c r="M2514" i="10"/>
  <c r="M2513" i="10"/>
  <c r="M2512" i="10"/>
  <c r="M2511" i="10"/>
  <c r="M2510" i="10"/>
  <c r="M2509" i="10"/>
  <c r="M2508" i="10"/>
  <c r="M2507" i="10"/>
  <c r="M2506" i="10"/>
  <c r="M2505" i="10"/>
  <c r="M2504" i="10"/>
  <c r="M2503" i="10"/>
  <c r="M2502" i="10"/>
  <c r="M2501" i="10"/>
  <c r="M2500" i="10"/>
  <c r="M2499" i="10"/>
  <c r="M2498" i="10"/>
  <c r="M2497" i="10"/>
  <c r="M2496" i="10"/>
  <c r="M2495" i="10"/>
  <c r="M2494" i="10"/>
  <c r="M2493" i="10"/>
  <c r="M2492" i="10"/>
  <c r="M2491" i="10"/>
  <c r="M2490" i="10"/>
  <c r="M2489" i="10"/>
  <c r="M2488" i="10"/>
  <c r="M2487" i="10"/>
  <c r="M2486" i="10"/>
  <c r="M2485" i="10"/>
  <c r="M2484" i="10"/>
  <c r="M2483" i="10"/>
  <c r="M2482" i="10"/>
  <c r="M2481" i="10"/>
  <c r="M2480" i="10"/>
  <c r="M2479" i="10"/>
  <c r="M2478" i="10"/>
  <c r="M2477" i="10"/>
  <c r="M2476" i="10"/>
  <c r="M2475" i="10"/>
  <c r="M2474" i="10"/>
  <c r="M2473" i="10"/>
  <c r="M2472" i="10"/>
  <c r="M2471" i="10"/>
  <c r="M2470" i="10"/>
  <c r="M2469" i="10"/>
  <c r="M2468" i="10"/>
  <c r="M2467" i="10"/>
  <c r="M2466" i="10"/>
  <c r="M2465" i="10"/>
  <c r="M2464" i="10"/>
  <c r="M2463" i="10"/>
  <c r="M2462" i="10"/>
  <c r="M2461" i="10"/>
  <c r="M2460" i="10"/>
  <c r="M2459" i="10"/>
  <c r="M2458" i="10"/>
  <c r="M2457" i="10"/>
  <c r="M2456" i="10"/>
  <c r="M2455" i="10"/>
  <c r="M2454" i="10"/>
  <c r="M2453" i="10"/>
  <c r="M2452" i="10"/>
  <c r="M2451" i="10"/>
  <c r="M2450" i="10"/>
  <c r="M2449" i="10"/>
  <c r="M2448" i="10"/>
  <c r="M2447" i="10"/>
  <c r="M2446" i="10"/>
  <c r="M2445" i="10"/>
  <c r="M2444" i="10"/>
  <c r="M2443" i="10"/>
  <c r="M2442" i="10"/>
  <c r="M2441" i="10"/>
  <c r="M2440" i="10"/>
  <c r="M2439" i="10"/>
  <c r="M2438" i="10"/>
  <c r="M2437" i="10"/>
  <c r="M2436" i="10"/>
  <c r="M2435" i="10"/>
  <c r="M2434" i="10"/>
  <c r="M2433" i="10"/>
  <c r="M2432" i="10"/>
  <c r="M2431" i="10"/>
  <c r="M2430" i="10"/>
  <c r="M2429" i="10"/>
  <c r="M2428" i="10"/>
  <c r="M2427" i="10"/>
  <c r="M2426" i="10"/>
  <c r="M2425" i="10"/>
  <c r="M2424" i="10"/>
  <c r="M2423" i="10"/>
  <c r="M2422" i="10"/>
  <c r="M2421" i="10"/>
  <c r="M2420" i="10"/>
  <c r="M2419" i="10"/>
  <c r="M2418" i="10"/>
  <c r="M2417" i="10"/>
  <c r="M2416" i="10"/>
  <c r="M2415" i="10"/>
  <c r="M2414" i="10"/>
  <c r="M2413" i="10"/>
  <c r="M2412" i="10"/>
  <c r="M2411" i="10"/>
  <c r="M2410" i="10"/>
  <c r="M2409" i="10"/>
  <c r="M2408" i="10"/>
  <c r="M2407" i="10"/>
  <c r="M2406" i="10"/>
  <c r="M2405" i="10"/>
  <c r="M2404" i="10"/>
  <c r="M2403" i="10"/>
  <c r="M2402" i="10"/>
  <c r="M2401" i="10"/>
  <c r="M2400" i="10"/>
  <c r="M2399" i="10"/>
  <c r="M2398" i="10"/>
  <c r="M2397" i="10"/>
  <c r="M2396" i="10"/>
  <c r="M2395" i="10"/>
  <c r="M2394" i="10"/>
  <c r="M2393" i="10"/>
  <c r="M2392" i="10"/>
  <c r="M2391" i="10"/>
  <c r="M2390" i="10"/>
  <c r="M2389" i="10"/>
  <c r="M2388" i="10"/>
  <c r="M2387" i="10"/>
  <c r="M2386" i="10"/>
  <c r="M2385" i="10"/>
  <c r="M2384" i="10"/>
  <c r="M2383" i="10"/>
  <c r="M2382" i="10"/>
  <c r="M2381" i="10"/>
  <c r="M2380" i="10"/>
  <c r="M2379" i="10"/>
  <c r="M2378" i="10"/>
  <c r="M2377" i="10"/>
  <c r="M2376" i="10"/>
  <c r="M2375" i="10"/>
  <c r="M2374" i="10"/>
  <c r="M2373" i="10"/>
  <c r="M2372" i="10"/>
  <c r="M2371" i="10"/>
  <c r="M2370" i="10"/>
  <c r="M2369" i="10"/>
  <c r="M2368" i="10"/>
  <c r="M2367" i="10"/>
  <c r="M2366" i="10"/>
  <c r="M2365" i="10"/>
  <c r="M2364" i="10"/>
  <c r="M2363" i="10"/>
  <c r="M2362" i="10"/>
  <c r="M2361" i="10"/>
  <c r="M2360" i="10"/>
  <c r="M2359" i="10"/>
  <c r="M2358" i="10"/>
  <c r="M2357" i="10"/>
  <c r="M2356" i="10"/>
  <c r="M2355" i="10"/>
  <c r="M2354" i="10"/>
  <c r="M2353" i="10"/>
  <c r="M2352" i="10"/>
  <c r="M2351" i="10"/>
  <c r="M2350" i="10"/>
  <c r="M2349" i="10"/>
  <c r="M2348" i="10"/>
  <c r="M2347" i="10"/>
  <c r="M2346" i="10"/>
  <c r="M2345" i="10"/>
  <c r="M2344" i="10"/>
  <c r="M2343" i="10"/>
  <c r="M2342" i="10"/>
  <c r="M2341" i="10"/>
  <c r="M2340" i="10"/>
  <c r="M2339" i="10"/>
  <c r="M2338" i="10"/>
  <c r="M2337" i="10"/>
  <c r="M2336" i="10"/>
  <c r="M2335" i="10"/>
  <c r="M2334" i="10"/>
  <c r="M2333" i="10"/>
  <c r="M2332" i="10"/>
  <c r="M2331" i="10"/>
  <c r="M2330" i="10"/>
  <c r="M2329" i="10"/>
  <c r="M2328" i="10"/>
  <c r="M2327" i="10"/>
  <c r="M2326" i="10"/>
  <c r="M2325" i="10"/>
  <c r="M2324" i="10"/>
  <c r="M2323" i="10"/>
  <c r="M2322" i="10"/>
  <c r="M2321" i="10"/>
  <c r="M2320" i="10"/>
  <c r="M2319" i="10"/>
  <c r="M2318" i="10"/>
  <c r="M2317" i="10"/>
  <c r="M2316" i="10"/>
  <c r="M2315" i="10"/>
  <c r="M2314" i="10"/>
  <c r="M2313" i="10"/>
  <c r="M2312" i="10"/>
  <c r="M2311" i="10"/>
  <c r="M2310" i="10"/>
  <c r="M2309" i="10"/>
  <c r="M2308" i="10"/>
  <c r="M2307" i="10"/>
  <c r="M2306" i="10"/>
  <c r="M2305" i="10"/>
  <c r="M2304" i="10"/>
  <c r="M2303" i="10"/>
  <c r="M2302" i="10"/>
  <c r="M2301" i="10"/>
  <c r="M2300" i="10"/>
  <c r="M2299" i="10"/>
  <c r="M2298" i="10"/>
  <c r="M2297" i="10"/>
  <c r="M2296" i="10"/>
  <c r="M2295" i="10"/>
  <c r="M2294" i="10"/>
  <c r="M2293" i="10"/>
  <c r="M2292" i="10"/>
  <c r="M2291" i="10"/>
  <c r="M2290" i="10"/>
  <c r="M2289" i="10"/>
  <c r="M2288" i="10"/>
  <c r="M2287" i="10"/>
  <c r="M2286" i="10"/>
  <c r="M2285" i="10"/>
  <c r="M2284" i="10"/>
  <c r="M2283" i="10"/>
  <c r="M2282" i="10"/>
  <c r="M2281" i="10"/>
  <c r="M2280" i="10"/>
  <c r="M2279" i="10"/>
  <c r="M2278" i="10"/>
  <c r="M2277" i="10"/>
  <c r="M2276" i="10"/>
  <c r="M2275" i="10"/>
  <c r="M2274" i="10"/>
  <c r="M2273" i="10"/>
  <c r="M2272" i="10"/>
  <c r="M2271" i="10"/>
  <c r="M2270" i="10"/>
  <c r="M2269" i="10"/>
  <c r="M2268" i="10"/>
  <c r="M2267" i="10"/>
  <c r="M2266" i="10"/>
  <c r="M2265" i="10"/>
  <c r="M2264" i="10"/>
  <c r="M2263" i="10"/>
  <c r="M2262" i="10"/>
  <c r="M2261" i="10"/>
  <c r="M2260" i="10"/>
  <c r="M2259" i="10"/>
  <c r="M2258" i="10"/>
  <c r="M2257" i="10"/>
  <c r="M2256" i="10"/>
  <c r="M2255" i="10"/>
  <c r="M2254" i="10"/>
  <c r="M2253" i="10"/>
  <c r="M2252" i="10"/>
  <c r="M2251" i="10"/>
  <c r="M2250" i="10"/>
  <c r="M2249" i="10"/>
  <c r="M2248" i="10"/>
  <c r="M2247" i="10"/>
  <c r="M2246" i="10"/>
  <c r="M2245" i="10"/>
  <c r="M2244" i="10"/>
  <c r="M2243" i="10"/>
  <c r="M2242" i="10"/>
  <c r="M2241" i="10"/>
  <c r="M2240" i="10"/>
  <c r="M2239" i="10"/>
  <c r="M2238" i="10"/>
  <c r="M2237" i="10"/>
  <c r="M2236" i="10"/>
  <c r="M2235" i="10"/>
  <c r="M2234" i="10"/>
  <c r="M2233" i="10"/>
  <c r="M2232" i="10"/>
  <c r="M2231" i="10"/>
  <c r="M2230" i="10"/>
  <c r="M2229" i="10"/>
  <c r="M2228" i="10"/>
  <c r="M2227" i="10"/>
  <c r="M2226" i="10"/>
  <c r="M2225" i="10"/>
  <c r="M2224" i="10"/>
  <c r="M2223" i="10"/>
  <c r="M2222" i="10"/>
  <c r="M2221" i="10"/>
  <c r="M2220" i="10"/>
  <c r="M2219" i="10"/>
  <c r="M2218" i="10"/>
  <c r="M2217" i="10"/>
  <c r="M2216" i="10"/>
  <c r="M2215" i="10"/>
  <c r="M2214" i="10"/>
  <c r="M2213" i="10"/>
  <c r="M2212" i="10"/>
  <c r="M2211" i="10"/>
  <c r="M2210" i="10"/>
  <c r="M2209" i="10"/>
  <c r="M2208" i="10"/>
  <c r="M2207" i="10"/>
  <c r="M2206" i="10"/>
  <c r="M2205" i="10"/>
  <c r="M2204" i="10"/>
  <c r="M2203" i="10"/>
  <c r="M2202" i="10"/>
  <c r="M2201" i="10"/>
  <c r="M2200" i="10"/>
  <c r="M2199" i="10"/>
  <c r="M2198" i="10"/>
  <c r="M2197" i="10"/>
  <c r="M2196" i="10"/>
  <c r="M2195" i="10"/>
  <c r="M2194" i="10"/>
  <c r="M2193" i="10"/>
  <c r="M2192" i="10"/>
  <c r="M2191" i="10"/>
  <c r="M2190" i="10"/>
  <c r="M2189" i="10"/>
  <c r="M2188" i="10"/>
  <c r="M2187" i="10"/>
  <c r="M2186" i="10"/>
  <c r="M2185" i="10"/>
  <c r="M2184" i="10"/>
  <c r="M2183" i="10"/>
  <c r="M2182" i="10"/>
  <c r="M2181" i="10"/>
  <c r="M2180" i="10"/>
  <c r="M2179" i="10"/>
  <c r="M2178" i="10"/>
  <c r="M2177" i="10"/>
  <c r="M2176" i="10"/>
  <c r="M2175" i="10"/>
  <c r="M2174" i="10"/>
  <c r="M2173" i="10"/>
  <c r="M2172" i="10"/>
  <c r="M2171" i="10"/>
  <c r="M2170" i="10"/>
  <c r="M2169" i="10"/>
  <c r="M2168" i="10"/>
  <c r="M2167" i="10"/>
  <c r="M2166" i="10"/>
  <c r="M2165" i="10"/>
  <c r="M2164" i="10"/>
  <c r="M2163" i="10"/>
  <c r="M2162" i="10"/>
  <c r="M2161" i="10"/>
  <c r="M2160" i="10"/>
  <c r="M2159" i="10"/>
  <c r="M2158" i="10"/>
  <c r="M2157" i="10"/>
  <c r="M2156" i="10"/>
  <c r="M2155" i="10"/>
  <c r="M2154" i="10"/>
  <c r="M2153" i="10"/>
  <c r="M2152" i="10"/>
  <c r="M2151" i="10"/>
  <c r="M2150" i="10"/>
  <c r="M2149" i="10"/>
  <c r="M2148" i="10"/>
  <c r="M2147" i="10"/>
  <c r="M2146" i="10"/>
  <c r="M2145" i="10"/>
  <c r="M2144" i="10"/>
  <c r="M2143" i="10"/>
  <c r="M2142" i="10"/>
  <c r="M2141" i="10"/>
  <c r="M2140" i="10"/>
  <c r="M2139" i="10"/>
  <c r="M2138" i="10"/>
  <c r="M2137" i="10"/>
  <c r="M2136" i="10"/>
  <c r="M2135" i="10"/>
  <c r="M2134" i="10"/>
  <c r="M2133" i="10"/>
  <c r="M2132" i="10"/>
  <c r="M2131" i="10"/>
  <c r="M2130" i="10"/>
  <c r="M2129" i="10"/>
  <c r="M2128" i="10"/>
  <c r="M2127" i="10"/>
  <c r="M2126" i="10"/>
  <c r="M2125" i="10"/>
  <c r="M2124" i="10"/>
  <c r="M2123" i="10"/>
  <c r="M2122" i="10"/>
  <c r="M2121" i="10"/>
  <c r="M2120" i="10"/>
  <c r="M2119" i="10"/>
  <c r="M2118" i="10"/>
  <c r="M2117" i="10"/>
  <c r="M2116" i="10"/>
  <c r="M2115" i="10"/>
  <c r="M2114" i="10"/>
  <c r="M2113" i="10"/>
  <c r="M2112" i="10"/>
  <c r="M2111" i="10"/>
  <c r="M2110" i="10"/>
  <c r="M2109" i="10"/>
  <c r="M2108" i="10"/>
  <c r="M2107" i="10"/>
  <c r="M2106" i="10"/>
  <c r="M2105" i="10"/>
  <c r="M2104" i="10"/>
  <c r="M2103" i="10"/>
  <c r="M2102" i="10"/>
  <c r="M2101" i="10"/>
  <c r="M2100" i="10"/>
  <c r="M2099" i="10"/>
  <c r="M2098" i="10"/>
  <c r="M2097" i="10"/>
  <c r="M2096" i="10"/>
  <c r="M2095" i="10"/>
  <c r="M2094" i="10"/>
  <c r="M2093" i="10"/>
  <c r="M2092" i="10"/>
  <c r="M2091" i="10"/>
  <c r="M2090" i="10"/>
  <c r="M2089" i="10"/>
  <c r="M2088" i="10"/>
  <c r="M2087" i="10"/>
  <c r="M2086" i="10"/>
  <c r="M2085" i="10"/>
  <c r="M2084" i="10"/>
  <c r="M2083" i="10"/>
  <c r="M2082" i="10"/>
  <c r="M2081" i="10"/>
  <c r="M2080" i="10"/>
  <c r="M2079" i="10"/>
  <c r="M2078" i="10"/>
  <c r="M2077" i="10"/>
  <c r="M2076" i="10"/>
  <c r="M2075" i="10"/>
  <c r="M2074" i="10"/>
  <c r="M2073" i="10"/>
  <c r="M2072" i="10"/>
  <c r="M2071" i="10"/>
  <c r="M2070" i="10"/>
  <c r="M2069" i="10"/>
  <c r="M2068" i="10"/>
  <c r="M2067" i="10"/>
  <c r="M2066" i="10"/>
  <c r="M2065" i="10"/>
  <c r="M2064" i="10"/>
  <c r="M2063" i="10"/>
  <c r="M2062" i="10"/>
  <c r="M2061" i="10"/>
  <c r="M2060" i="10"/>
  <c r="M2059" i="10"/>
  <c r="M2058" i="10"/>
  <c r="M2057" i="10"/>
  <c r="M2056" i="10"/>
  <c r="M2055" i="10"/>
  <c r="M2054" i="10"/>
  <c r="M2053" i="10"/>
  <c r="M2052" i="10"/>
  <c r="M2051" i="10"/>
  <c r="M2050" i="10"/>
  <c r="M2049" i="10"/>
  <c r="M2048" i="10"/>
  <c r="M2047" i="10"/>
  <c r="M2046" i="10"/>
  <c r="M2045" i="10"/>
  <c r="M2044" i="10"/>
  <c r="M2043" i="10"/>
  <c r="M2042" i="10"/>
  <c r="M2041" i="10"/>
  <c r="M2040" i="10"/>
  <c r="M2039" i="10"/>
  <c r="M2038" i="10"/>
  <c r="M2037" i="10"/>
  <c r="M2036" i="10"/>
  <c r="M2035" i="10"/>
  <c r="M2034" i="10"/>
  <c r="M2033" i="10"/>
  <c r="M2032" i="10"/>
  <c r="M2031" i="10"/>
  <c r="M2030" i="10"/>
  <c r="M2029" i="10"/>
  <c r="M2028" i="10"/>
  <c r="M2027" i="10"/>
  <c r="M2026" i="10"/>
  <c r="M2025" i="10"/>
  <c r="M2024" i="10"/>
  <c r="M2023" i="10"/>
  <c r="M2022" i="10"/>
  <c r="M2021" i="10"/>
  <c r="M2020" i="10"/>
  <c r="M2019" i="10"/>
  <c r="M2018" i="10"/>
  <c r="M2017" i="10"/>
  <c r="M2016" i="10"/>
  <c r="M2015" i="10"/>
  <c r="M2014" i="10"/>
  <c r="M2013" i="10"/>
  <c r="M2012" i="10"/>
  <c r="M2011" i="10"/>
  <c r="M2010" i="10"/>
  <c r="M2009" i="10"/>
  <c r="M2008" i="10"/>
  <c r="M2007" i="10"/>
  <c r="M2006" i="10"/>
  <c r="M2005" i="10"/>
  <c r="M2004" i="10"/>
  <c r="M2003" i="10"/>
  <c r="M2002" i="10"/>
  <c r="M2001" i="10"/>
  <c r="M2000" i="10"/>
  <c r="M1999" i="10"/>
  <c r="M1998" i="10"/>
  <c r="M1997" i="10"/>
  <c r="M1996" i="10"/>
  <c r="M1995" i="10"/>
  <c r="M1994" i="10"/>
  <c r="M1993" i="10"/>
  <c r="M1992" i="10"/>
  <c r="M1991" i="10"/>
  <c r="M1990" i="10"/>
  <c r="M1989" i="10"/>
  <c r="M1988" i="10"/>
  <c r="M1987" i="10"/>
  <c r="M1986" i="10"/>
  <c r="M1985" i="10"/>
  <c r="M1984" i="10"/>
  <c r="M1983" i="10"/>
  <c r="M1982" i="10"/>
  <c r="M1981" i="10"/>
  <c r="M1980" i="10"/>
  <c r="M1979" i="10"/>
  <c r="M1978" i="10"/>
  <c r="M1977" i="10"/>
  <c r="M1976" i="10"/>
  <c r="M1975" i="10"/>
  <c r="M1974" i="10"/>
  <c r="M1973" i="10"/>
  <c r="M1972" i="10"/>
  <c r="M1971" i="10"/>
  <c r="M1970" i="10"/>
  <c r="M1969" i="10"/>
  <c r="M1968" i="10"/>
  <c r="M1967" i="10"/>
  <c r="M1966" i="10"/>
  <c r="M1965" i="10"/>
  <c r="M1964" i="10"/>
  <c r="M1963" i="10"/>
  <c r="M1962" i="10"/>
  <c r="M1961" i="10"/>
  <c r="M1960" i="10"/>
  <c r="M1959" i="10"/>
  <c r="M1958" i="10"/>
  <c r="M1957" i="10"/>
  <c r="M1956" i="10"/>
  <c r="M1955" i="10"/>
  <c r="M1954" i="10"/>
  <c r="M1953" i="10"/>
  <c r="M1952" i="10"/>
  <c r="M1951" i="10"/>
  <c r="M1950" i="10"/>
  <c r="M1949" i="10"/>
  <c r="M1948" i="10"/>
  <c r="M1947" i="10"/>
  <c r="M1946" i="10"/>
  <c r="M1945" i="10"/>
  <c r="M1944" i="10"/>
  <c r="M1943" i="10"/>
  <c r="M1942" i="10"/>
  <c r="M1941" i="10"/>
  <c r="M1940" i="10"/>
  <c r="M1939" i="10"/>
  <c r="M1938" i="10"/>
  <c r="M1937" i="10"/>
  <c r="M1936" i="10"/>
  <c r="M1935" i="10"/>
  <c r="M1934" i="10"/>
  <c r="M1933" i="10"/>
  <c r="M1932" i="10"/>
  <c r="M1931" i="10"/>
  <c r="M1930" i="10"/>
  <c r="M1929" i="10"/>
  <c r="M1928" i="10"/>
  <c r="M1927" i="10"/>
  <c r="M1926" i="10"/>
  <c r="M1925" i="10"/>
  <c r="M1924" i="10"/>
  <c r="M1923" i="10"/>
  <c r="M1922" i="10"/>
  <c r="M1921" i="10"/>
  <c r="M1920" i="10"/>
  <c r="M1919" i="10"/>
  <c r="M1918" i="10"/>
  <c r="M1917" i="10"/>
  <c r="M1916" i="10"/>
  <c r="M1915" i="10"/>
  <c r="M1914" i="10"/>
  <c r="M1913" i="10"/>
  <c r="M1912" i="10"/>
  <c r="M1911" i="10"/>
  <c r="M1910" i="10"/>
  <c r="M1909" i="10"/>
  <c r="M1908" i="10"/>
  <c r="M1907" i="10"/>
  <c r="M1906" i="10"/>
  <c r="M1905" i="10"/>
  <c r="M1904" i="10"/>
  <c r="M1903" i="10"/>
  <c r="M1902" i="10"/>
  <c r="M1901" i="10"/>
  <c r="M1900" i="10"/>
  <c r="M1899" i="10"/>
  <c r="M1898" i="10"/>
  <c r="M1897" i="10"/>
  <c r="M1896" i="10"/>
  <c r="M1895" i="10"/>
  <c r="M1894" i="10"/>
  <c r="M1893" i="10"/>
  <c r="M1892" i="10"/>
  <c r="M1891" i="10"/>
  <c r="M1890" i="10"/>
  <c r="M1889" i="10"/>
  <c r="M1888" i="10"/>
  <c r="M1887" i="10"/>
  <c r="M1886" i="10"/>
  <c r="M1885" i="10"/>
  <c r="M1884" i="10"/>
  <c r="M1883" i="10"/>
  <c r="M1882" i="10"/>
  <c r="M1881" i="10"/>
  <c r="M1880" i="10"/>
  <c r="M1879" i="10"/>
  <c r="M1878" i="10"/>
  <c r="M1877" i="10"/>
  <c r="M1876" i="10"/>
  <c r="M1875" i="10"/>
  <c r="M1874" i="10"/>
  <c r="M1873" i="10"/>
  <c r="M1872" i="10"/>
  <c r="M1871" i="10"/>
  <c r="M1870" i="10"/>
  <c r="M1869" i="10"/>
  <c r="M1868" i="10"/>
  <c r="M1867" i="10"/>
  <c r="M1866" i="10"/>
  <c r="M1865" i="10"/>
  <c r="M1864" i="10"/>
  <c r="M1863" i="10"/>
  <c r="M1862" i="10"/>
  <c r="M1861" i="10"/>
  <c r="M1860" i="10"/>
  <c r="M1859" i="10"/>
  <c r="M1858" i="10"/>
  <c r="M1857" i="10"/>
  <c r="M1856" i="10"/>
  <c r="M1855" i="10"/>
  <c r="M1854" i="10"/>
  <c r="M1853" i="10"/>
  <c r="M1852" i="10"/>
  <c r="M1851" i="10"/>
  <c r="M1850" i="10"/>
  <c r="M1849" i="10"/>
  <c r="M1848" i="10"/>
  <c r="M1847" i="10"/>
  <c r="M1846" i="10"/>
  <c r="M1845" i="10"/>
  <c r="M1844" i="10"/>
  <c r="M1843" i="10"/>
  <c r="M1842" i="10"/>
  <c r="M1841" i="10"/>
  <c r="M1840" i="10"/>
  <c r="M1839" i="10"/>
  <c r="M1838" i="10"/>
  <c r="M1837" i="10"/>
  <c r="M1836" i="10"/>
  <c r="M1835" i="10"/>
  <c r="M1834" i="10"/>
  <c r="M1833" i="10"/>
  <c r="M1832" i="10"/>
  <c r="M1831" i="10"/>
  <c r="M1830" i="10"/>
  <c r="M1829" i="10"/>
  <c r="M1828" i="10"/>
  <c r="M1827" i="10"/>
  <c r="M1826" i="10"/>
  <c r="M1825" i="10"/>
  <c r="M1824" i="10"/>
  <c r="M1823" i="10"/>
  <c r="M1822" i="10"/>
  <c r="M1821" i="10"/>
  <c r="M1820" i="10"/>
  <c r="M1819" i="10"/>
  <c r="M1818" i="10"/>
  <c r="M1817" i="10"/>
  <c r="M1816" i="10"/>
  <c r="M1815" i="10"/>
  <c r="M1814" i="10"/>
  <c r="M1813" i="10"/>
  <c r="M1812" i="10"/>
  <c r="M1811" i="10"/>
  <c r="M1810" i="10"/>
  <c r="M1809" i="10"/>
  <c r="M1808" i="10"/>
  <c r="M1807" i="10"/>
  <c r="M1806" i="10"/>
  <c r="M1805" i="10"/>
  <c r="M1804" i="10"/>
  <c r="M1803" i="10"/>
  <c r="M1802" i="10"/>
  <c r="M1801" i="10"/>
  <c r="M1800" i="10"/>
  <c r="M1799" i="10"/>
  <c r="M1798" i="10"/>
  <c r="M1797" i="10"/>
  <c r="M1796" i="10"/>
  <c r="M1795" i="10"/>
  <c r="M1794" i="10"/>
  <c r="M1793" i="10"/>
  <c r="M1792" i="10"/>
  <c r="M1791" i="10"/>
  <c r="M1790" i="10"/>
  <c r="M1789" i="10"/>
  <c r="M1788" i="10"/>
  <c r="M1787" i="10"/>
  <c r="M1786" i="10"/>
  <c r="M1785" i="10"/>
  <c r="M1784" i="10"/>
  <c r="M1783" i="10"/>
  <c r="M1782" i="10"/>
  <c r="M1781" i="10"/>
  <c r="M1780" i="10"/>
  <c r="M1779" i="10"/>
  <c r="M1778" i="10"/>
  <c r="M1777" i="10"/>
  <c r="M1776" i="10"/>
  <c r="M1775" i="10"/>
  <c r="M1774" i="10"/>
  <c r="M1773" i="10"/>
  <c r="M1772" i="10"/>
  <c r="M1771" i="10"/>
  <c r="M1770" i="10"/>
  <c r="M1769" i="10"/>
  <c r="M1768" i="10"/>
  <c r="M1767" i="10"/>
  <c r="M1766" i="10"/>
  <c r="M1765" i="10"/>
  <c r="M1764" i="10"/>
  <c r="M1763" i="10"/>
  <c r="M1762" i="10"/>
  <c r="M1761" i="10"/>
  <c r="M1760" i="10"/>
  <c r="M1759" i="10"/>
  <c r="M1758" i="10"/>
  <c r="M1757" i="10"/>
  <c r="M1756" i="10"/>
  <c r="M1755" i="10"/>
  <c r="M1754" i="10"/>
  <c r="M1753" i="10"/>
  <c r="M1752" i="10"/>
  <c r="M1751" i="10"/>
  <c r="M1750" i="10"/>
  <c r="M1749" i="10"/>
  <c r="M1748" i="10"/>
  <c r="M1747" i="10"/>
  <c r="M1746" i="10"/>
  <c r="M1745" i="10"/>
  <c r="M1744" i="10"/>
  <c r="M1743" i="10"/>
  <c r="M1742" i="10"/>
  <c r="M1741" i="10"/>
  <c r="M1740" i="10"/>
  <c r="M1739" i="10"/>
  <c r="M1738" i="10"/>
  <c r="M1737" i="10"/>
  <c r="M1736" i="10"/>
  <c r="M1735" i="10"/>
  <c r="M1734" i="10"/>
  <c r="M1733" i="10"/>
  <c r="M1732" i="10"/>
  <c r="M1731" i="10"/>
  <c r="M1730" i="10"/>
  <c r="M1729" i="10"/>
  <c r="M1728" i="10"/>
  <c r="M1727" i="10"/>
  <c r="M1726" i="10"/>
  <c r="M1725" i="10"/>
  <c r="M1724" i="10"/>
  <c r="M1723" i="10"/>
  <c r="M1722" i="10"/>
  <c r="M1721" i="10"/>
  <c r="M1720" i="10"/>
  <c r="M1719" i="10"/>
  <c r="M1718" i="10"/>
  <c r="M1717" i="10"/>
  <c r="M1716" i="10"/>
  <c r="M1715" i="10"/>
  <c r="M1714" i="10"/>
  <c r="M1713" i="10"/>
  <c r="M1712" i="10"/>
  <c r="M1711" i="10"/>
  <c r="M1710" i="10"/>
  <c r="M1709" i="10"/>
  <c r="M1708" i="10"/>
  <c r="M1707" i="10"/>
  <c r="M1706" i="10"/>
  <c r="M1705" i="10"/>
  <c r="M1704" i="10"/>
  <c r="M1703" i="10"/>
  <c r="M1702" i="10"/>
  <c r="M1701" i="10"/>
  <c r="M1700" i="10"/>
  <c r="M1699" i="10"/>
  <c r="M1698" i="10"/>
  <c r="M1697" i="10"/>
  <c r="M1696" i="10"/>
  <c r="M1695" i="10"/>
  <c r="M1694" i="10"/>
  <c r="M1693" i="10"/>
  <c r="M1692" i="10"/>
  <c r="M1691" i="10"/>
  <c r="M1690" i="10"/>
  <c r="M1689" i="10"/>
  <c r="M1688" i="10"/>
  <c r="M1687" i="10"/>
  <c r="M1686" i="10"/>
  <c r="M1685" i="10"/>
  <c r="M1684" i="10"/>
  <c r="M1683" i="10"/>
  <c r="M1682" i="10"/>
  <c r="M1681" i="10"/>
  <c r="M1680" i="10"/>
  <c r="M1679" i="10"/>
  <c r="M1678" i="10"/>
  <c r="M1677" i="10"/>
  <c r="M1676" i="10"/>
  <c r="M1675" i="10"/>
  <c r="M1674" i="10"/>
  <c r="M1673" i="10"/>
  <c r="M1672" i="10"/>
  <c r="M1671" i="10"/>
  <c r="M1670" i="10"/>
  <c r="M1669" i="10"/>
  <c r="M1668" i="10"/>
  <c r="M1667" i="10"/>
  <c r="M1666" i="10"/>
  <c r="M1665" i="10"/>
  <c r="M1664" i="10"/>
  <c r="M1663" i="10"/>
  <c r="M1662" i="10"/>
  <c r="M1661" i="10"/>
  <c r="M1660" i="10"/>
  <c r="M1659" i="10"/>
  <c r="M1658" i="10"/>
  <c r="M1657" i="10"/>
  <c r="M1656" i="10"/>
  <c r="M1655" i="10"/>
  <c r="M1654" i="10"/>
  <c r="M1653" i="10"/>
  <c r="M1652" i="10"/>
  <c r="M1651" i="10"/>
  <c r="M1650" i="10"/>
  <c r="M1649" i="10"/>
  <c r="M1648" i="10"/>
  <c r="M1647" i="10"/>
  <c r="M1646" i="10"/>
  <c r="M1645" i="10"/>
  <c r="M1644" i="10"/>
  <c r="M1643" i="10"/>
  <c r="M1642" i="10"/>
  <c r="M1641" i="10"/>
  <c r="M1640" i="10"/>
  <c r="M1639" i="10"/>
  <c r="M1638" i="10"/>
  <c r="M1637" i="10"/>
  <c r="M1636" i="10"/>
  <c r="M1635" i="10"/>
  <c r="M1634" i="10"/>
  <c r="M1633" i="10"/>
  <c r="M1632" i="10"/>
  <c r="M1631" i="10"/>
  <c r="M1630" i="10"/>
  <c r="M1629" i="10"/>
  <c r="M1628" i="10"/>
  <c r="M1627" i="10"/>
  <c r="M1626" i="10"/>
  <c r="M1625" i="10"/>
  <c r="M1624" i="10"/>
  <c r="M1623" i="10"/>
  <c r="M1622" i="10"/>
  <c r="M1621" i="10"/>
  <c r="M1620" i="10"/>
  <c r="M1619" i="10"/>
  <c r="M1618" i="10"/>
  <c r="M1617" i="10"/>
  <c r="M1616" i="10"/>
  <c r="M1615" i="10"/>
  <c r="M1614" i="10"/>
  <c r="M1613" i="10"/>
  <c r="M1612" i="10"/>
  <c r="M1611" i="10"/>
  <c r="M1610" i="10"/>
  <c r="M1609" i="10"/>
  <c r="M1608" i="10"/>
  <c r="M1607" i="10"/>
  <c r="M1606" i="10"/>
  <c r="M1605" i="10"/>
  <c r="M1604" i="10"/>
  <c r="M1603" i="10"/>
  <c r="M1602" i="10"/>
  <c r="M1601" i="10"/>
  <c r="M1600" i="10"/>
  <c r="M1599" i="10"/>
  <c r="M1598" i="10"/>
  <c r="M1597" i="10"/>
  <c r="M1596" i="10"/>
  <c r="M1595" i="10"/>
  <c r="M1594" i="10"/>
  <c r="M1593" i="10"/>
  <c r="M1592" i="10"/>
  <c r="M1591" i="10"/>
  <c r="M1590" i="10"/>
  <c r="M1589" i="10"/>
  <c r="M1588" i="10"/>
  <c r="M1587" i="10"/>
  <c r="M1586" i="10"/>
  <c r="M1585" i="10"/>
  <c r="M1584" i="10"/>
  <c r="M1583" i="10"/>
  <c r="M1582" i="10"/>
  <c r="M1581" i="10"/>
  <c r="M1580" i="10"/>
  <c r="M1579" i="10"/>
  <c r="M1578" i="10"/>
  <c r="M1577" i="10"/>
  <c r="M1576" i="10"/>
  <c r="M1575" i="10"/>
  <c r="M1574" i="10"/>
  <c r="M1573" i="10"/>
  <c r="M1572" i="10"/>
  <c r="M1571" i="10"/>
  <c r="M1570" i="10"/>
  <c r="M1569" i="10"/>
  <c r="M1568" i="10"/>
  <c r="M1567" i="10"/>
  <c r="M1566" i="10"/>
  <c r="M1565" i="10"/>
  <c r="M1564" i="10"/>
  <c r="M1563" i="10"/>
  <c r="M1562" i="10"/>
  <c r="M1561" i="10"/>
  <c r="M1560" i="10"/>
  <c r="M1559" i="10"/>
  <c r="M1558" i="10"/>
  <c r="M1557" i="10"/>
  <c r="M1556" i="10"/>
  <c r="M1555" i="10"/>
  <c r="M1554" i="10"/>
  <c r="M1553" i="10"/>
  <c r="M1552" i="10"/>
  <c r="M1551" i="10"/>
  <c r="M1550" i="10"/>
  <c r="M1549" i="10"/>
  <c r="M1548" i="10"/>
  <c r="M1547" i="10"/>
  <c r="M1546" i="10"/>
  <c r="M1545" i="10"/>
  <c r="M1544" i="10"/>
  <c r="M1543" i="10"/>
  <c r="M1542" i="10"/>
  <c r="M1541" i="10"/>
  <c r="M1540" i="10"/>
  <c r="M1539" i="10"/>
  <c r="M1538" i="10"/>
  <c r="M1537" i="10"/>
  <c r="M1536" i="10"/>
  <c r="M1535" i="10"/>
  <c r="M1534" i="10"/>
  <c r="M1533" i="10"/>
  <c r="M1532" i="10"/>
  <c r="M1531" i="10"/>
  <c r="M1530" i="10"/>
  <c r="M1529" i="10"/>
  <c r="M1528" i="10"/>
  <c r="M1527" i="10"/>
  <c r="M1526" i="10"/>
  <c r="M1525" i="10"/>
  <c r="M1524" i="10"/>
  <c r="M1523" i="10"/>
  <c r="M1522" i="10"/>
  <c r="M1521" i="10"/>
  <c r="M1520" i="10"/>
  <c r="M1519" i="10"/>
  <c r="M1518" i="10"/>
  <c r="M1517" i="10"/>
  <c r="M1516" i="10"/>
  <c r="M1515" i="10"/>
  <c r="M1514" i="10"/>
  <c r="M1513" i="10"/>
  <c r="M1512" i="10"/>
  <c r="M1511" i="10"/>
  <c r="M1510" i="10"/>
  <c r="M1509" i="10"/>
  <c r="M1508" i="10"/>
  <c r="M1507" i="10"/>
  <c r="M1506" i="10"/>
  <c r="M1505" i="10"/>
  <c r="M1504" i="10"/>
  <c r="M1503" i="10"/>
  <c r="M1502" i="10"/>
  <c r="M1501" i="10"/>
  <c r="M1500" i="10"/>
  <c r="M1499" i="10"/>
  <c r="M1498" i="10"/>
  <c r="M1497" i="10"/>
  <c r="M1496" i="10"/>
  <c r="M1495" i="10"/>
  <c r="M1494" i="10"/>
  <c r="M1493" i="10"/>
  <c r="M1492" i="10"/>
  <c r="M1491" i="10"/>
  <c r="M1490" i="10"/>
  <c r="M1489" i="10"/>
  <c r="M1488" i="10"/>
  <c r="M1487" i="10"/>
  <c r="M1486" i="10"/>
  <c r="M1485" i="10"/>
  <c r="M1484" i="10"/>
  <c r="M1483" i="10"/>
  <c r="M1482" i="10"/>
  <c r="M1481" i="10"/>
  <c r="M1480" i="10"/>
  <c r="M1479" i="10"/>
  <c r="M1478" i="10"/>
  <c r="M1477" i="10"/>
  <c r="M1476" i="10"/>
  <c r="M1475" i="10"/>
  <c r="M1474" i="10"/>
  <c r="M1473" i="10"/>
  <c r="M1472" i="10"/>
  <c r="M1471" i="10"/>
  <c r="M1470" i="10"/>
  <c r="M1469" i="10"/>
  <c r="M1468" i="10"/>
  <c r="M1467" i="10"/>
  <c r="M1466" i="10"/>
  <c r="M1465" i="10"/>
  <c r="M1464" i="10"/>
  <c r="M1463" i="10"/>
  <c r="M1462" i="10"/>
  <c r="M1461" i="10"/>
  <c r="M1460" i="10"/>
  <c r="M1459" i="10"/>
  <c r="M1458" i="10"/>
  <c r="M1457" i="10"/>
  <c r="M1456" i="10"/>
  <c r="M1455" i="10"/>
  <c r="M1454" i="10"/>
  <c r="M1453" i="10"/>
  <c r="M1452" i="10"/>
  <c r="M1451" i="10"/>
  <c r="M1450" i="10"/>
  <c r="M1449" i="10"/>
  <c r="M1448" i="10"/>
  <c r="M1447" i="10"/>
  <c r="M1446" i="10"/>
  <c r="M1445" i="10"/>
  <c r="M1444" i="10"/>
  <c r="M1443" i="10"/>
  <c r="M1442" i="10"/>
  <c r="M1441" i="10"/>
  <c r="M1440" i="10"/>
  <c r="M1439" i="10"/>
  <c r="M1438" i="10"/>
  <c r="M1437" i="10"/>
  <c r="M1436" i="10"/>
  <c r="M1435" i="10"/>
  <c r="M1434" i="10"/>
  <c r="M1433" i="10"/>
  <c r="M1432" i="10"/>
  <c r="M1431" i="10"/>
  <c r="M1430" i="10"/>
  <c r="M1429" i="10"/>
  <c r="M1428" i="10"/>
  <c r="M1427" i="10"/>
  <c r="M1426" i="10"/>
  <c r="M1425" i="10"/>
  <c r="M1424" i="10"/>
  <c r="M1423" i="10"/>
  <c r="M1422" i="10"/>
  <c r="M1421" i="10"/>
  <c r="M1420" i="10"/>
  <c r="M1419" i="10"/>
  <c r="M1418" i="10"/>
  <c r="M1417" i="10"/>
  <c r="M1416" i="10"/>
  <c r="M1415" i="10"/>
  <c r="M1414" i="10"/>
  <c r="M1413" i="10"/>
  <c r="M1412" i="10"/>
  <c r="M1411" i="10"/>
  <c r="M1410" i="10"/>
  <c r="M1409" i="10"/>
  <c r="M1408" i="10"/>
  <c r="M1407" i="10"/>
  <c r="M1406" i="10"/>
  <c r="M1405" i="10"/>
  <c r="M1404" i="10"/>
  <c r="M1403" i="10"/>
  <c r="M1402" i="10"/>
  <c r="M1401" i="10"/>
  <c r="M1400" i="10"/>
  <c r="M1399" i="10"/>
  <c r="M1398" i="10"/>
  <c r="M1397" i="10"/>
  <c r="M1396" i="10"/>
  <c r="M1395" i="10"/>
  <c r="M1394" i="10"/>
  <c r="M1393" i="10"/>
  <c r="M1392" i="10"/>
  <c r="M1391" i="10"/>
  <c r="M1390" i="10"/>
  <c r="M1389" i="10"/>
  <c r="M1388" i="10"/>
  <c r="M1387" i="10"/>
  <c r="M1386" i="10"/>
  <c r="M1385" i="10"/>
  <c r="M1384" i="10"/>
  <c r="M1383" i="10"/>
  <c r="M1382" i="10"/>
  <c r="M1381" i="10"/>
  <c r="M1380" i="10"/>
  <c r="M1379" i="10"/>
  <c r="M1378" i="10"/>
  <c r="M1377" i="10"/>
  <c r="M1376" i="10"/>
  <c r="M1375" i="10"/>
  <c r="M1374" i="10"/>
  <c r="M1373" i="10"/>
  <c r="M1372" i="10"/>
  <c r="M1371" i="10"/>
  <c r="M1370" i="10"/>
  <c r="M1369" i="10"/>
  <c r="M1368" i="10"/>
  <c r="M1367" i="10"/>
  <c r="M1366" i="10"/>
  <c r="M1365" i="10"/>
  <c r="M1364" i="10"/>
  <c r="M1363" i="10"/>
  <c r="M1362" i="10"/>
  <c r="M1361" i="10"/>
  <c r="M1360" i="10"/>
  <c r="M1359" i="10"/>
  <c r="M1358" i="10"/>
  <c r="M1357" i="10"/>
  <c r="M1356" i="10"/>
  <c r="M1355" i="10"/>
  <c r="M1354" i="10"/>
  <c r="M1353" i="10"/>
  <c r="M1352" i="10"/>
  <c r="M1351" i="10"/>
  <c r="M1350" i="10"/>
  <c r="M1349" i="10"/>
  <c r="M1348" i="10"/>
  <c r="M1347" i="10"/>
  <c r="M1346" i="10"/>
  <c r="M1345" i="10"/>
  <c r="M1344" i="10"/>
  <c r="M1343" i="10"/>
  <c r="M1342" i="10"/>
  <c r="M1341" i="10"/>
  <c r="M1340" i="10"/>
  <c r="M1339" i="10"/>
  <c r="M1338" i="10"/>
  <c r="M1337" i="10"/>
  <c r="M1336" i="10"/>
  <c r="M1335" i="10"/>
  <c r="M1334" i="10"/>
  <c r="M1333" i="10"/>
  <c r="M1332" i="10"/>
  <c r="M1331" i="10"/>
  <c r="M1330" i="10"/>
  <c r="M1329" i="10"/>
  <c r="M1328" i="10"/>
  <c r="M1327" i="10"/>
  <c r="M1326" i="10"/>
  <c r="M1325" i="10"/>
  <c r="M1324" i="10"/>
  <c r="M1323" i="10"/>
  <c r="M1322" i="10"/>
  <c r="M1321" i="10"/>
  <c r="M1320" i="10"/>
  <c r="M1319" i="10"/>
  <c r="M1318" i="10"/>
  <c r="M1317" i="10"/>
  <c r="M1316" i="10"/>
  <c r="M1315" i="10"/>
  <c r="M1314" i="10"/>
  <c r="M1313" i="10"/>
  <c r="M1312" i="10"/>
  <c r="M1311" i="10"/>
  <c r="M1310" i="10"/>
  <c r="M1309" i="10"/>
  <c r="M1308" i="10"/>
  <c r="M1307" i="10"/>
  <c r="M1306" i="10"/>
  <c r="M1305" i="10"/>
  <c r="M1304" i="10"/>
  <c r="M1303" i="10"/>
  <c r="M1302" i="10"/>
  <c r="M1301" i="10"/>
  <c r="M1300" i="10"/>
  <c r="M1299" i="10"/>
  <c r="M1298" i="10"/>
  <c r="M1297" i="10"/>
  <c r="M1296" i="10"/>
  <c r="M1295" i="10"/>
  <c r="M1294" i="10"/>
  <c r="M1293" i="10"/>
  <c r="M1292" i="10"/>
  <c r="M1291" i="10"/>
  <c r="M1290" i="10"/>
  <c r="M1289" i="10"/>
  <c r="M1288" i="10"/>
  <c r="M1287" i="10"/>
  <c r="M1286" i="10"/>
  <c r="M1285" i="10"/>
  <c r="M1284" i="10"/>
  <c r="M1283" i="10"/>
  <c r="M1282" i="10"/>
  <c r="M1281" i="10"/>
  <c r="M1280" i="10"/>
  <c r="M1279" i="10"/>
  <c r="M1278" i="10"/>
  <c r="M1277" i="10"/>
  <c r="M1276" i="10"/>
  <c r="M1275" i="10"/>
  <c r="M1274" i="10"/>
  <c r="M1273" i="10"/>
  <c r="M1272" i="10"/>
  <c r="M1271" i="10"/>
  <c r="M1270" i="10"/>
  <c r="M1269" i="10"/>
  <c r="M1268" i="10"/>
  <c r="M1267" i="10"/>
  <c r="M1266" i="10"/>
  <c r="M1265" i="10"/>
  <c r="M1264" i="10"/>
  <c r="M1263" i="10"/>
  <c r="M1262" i="10"/>
  <c r="M1261" i="10"/>
  <c r="M1260" i="10"/>
  <c r="M1259" i="10"/>
  <c r="M1258" i="10"/>
  <c r="M1257" i="10"/>
  <c r="M1256" i="10"/>
  <c r="M1255" i="10"/>
  <c r="M1254" i="10"/>
  <c r="M1253" i="10"/>
  <c r="M1252" i="10"/>
  <c r="M1251" i="10"/>
  <c r="M1250" i="10"/>
  <c r="M1249" i="10"/>
  <c r="M1248" i="10"/>
  <c r="M1247" i="10"/>
  <c r="M1246" i="10"/>
  <c r="M1245" i="10"/>
  <c r="M1244" i="10"/>
  <c r="M1243" i="10"/>
  <c r="M1242" i="10"/>
  <c r="M1241" i="10"/>
  <c r="M1240" i="10"/>
  <c r="M1239" i="10"/>
  <c r="M1238" i="10"/>
  <c r="M1237" i="10"/>
  <c r="M1236" i="10"/>
  <c r="M1235" i="10"/>
  <c r="M1234" i="10"/>
  <c r="M1233" i="10"/>
  <c r="M1232" i="10"/>
  <c r="M1231" i="10"/>
  <c r="M1230" i="10"/>
  <c r="M1229" i="10"/>
  <c r="M1228" i="10"/>
  <c r="M1227" i="10"/>
  <c r="M1226" i="10"/>
  <c r="M1225" i="10"/>
  <c r="M1224" i="10"/>
  <c r="M1223" i="10"/>
  <c r="M1222" i="10"/>
  <c r="M1221" i="10"/>
  <c r="M1220" i="10"/>
  <c r="M1219" i="10"/>
  <c r="M1218" i="10"/>
  <c r="M1217" i="10"/>
  <c r="M1216" i="10"/>
  <c r="M1215" i="10"/>
  <c r="M1214" i="10"/>
  <c r="M1213" i="10"/>
  <c r="M1212" i="10"/>
  <c r="M1211" i="10"/>
  <c r="M1210" i="10"/>
  <c r="M1209" i="10"/>
  <c r="M1208" i="10"/>
  <c r="M1207" i="10"/>
  <c r="M1206" i="10"/>
  <c r="M1205" i="10"/>
  <c r="M1204" i="10"/>
  <c r="M1203" i="10"/>
  <c r="M1202" i="10"/>
  <c r="M1201" i="10"/>
  <c r="M1200" i="10"/>
  <c r="M1199" i="10"/>
  <c r="M1198" i="10"/>
  <c r="M1197" i="10"/>
  <c r="M1196" i="10"/>
  <c r="M1195" i="10"/>
  <c r="M1194" i="10"/>
  <c r="M1193" i="10"/>
  <c r="M1192" i="10"/>
  <c r="M1191" i="10"/>
  <c r="M1190" i="10"/>
  <c r="M1189" i="10"/>
  <c r="M1188" i="10"/>
  <c r="M1187" i="10"/>
  <c r="M1186" i="10"/>
  <c r="M1185" i="10"/>
  <c r="M1184" i="10"/>
  <c r="M1183" i="10"/>
  <c r="M1182" i="10"/>
  <c r="M1181" i="10"/>
  <c r="M1180" i="10"/>
  <c r="M1179" i="10"/>
  <c r="M1178" i="10"/>
  <c r="M1177" i="10"/>
  <c r="M1176" i="10"/>
  <c r="M1175" i="10"/>
  <c r="M1174" i="10"/>
  <c r="M1173" i="10"/>
  <c r="M1172" i="10"/>
  <c r="M1171" i="10"/>
  <c r="M1170" i="10"/>
  <c r="M1169" i="10"/>
  <c r="M1168" i="10"/>
  <c r="M1167" i="10"/>
  <c r="M1166" i="10"/>
  <c r="M1165" i="10"/>
  <c r="M1164" i="10"/>
  <c r="M1163" i="10"/>
  <c r="M1162" i="10"/>
  <c r="M1161" i="10"/>
  <c r="M1160" i="10"/>
  <c r="M1159" i="10"/>
  <c r="M1158" i="10"/>
  <c r="M1157" i="10"/>
  <c r="M1156" i="10"/>
  <c r="M1155" i="10"/>
  <c r="M1154" i="10"/>
  <c r="M1153" i="10"/>
  <c r="M1152" i="10"/>
  <c r="M1151" i="10"/>
  <c r="M1150" i="10"/>
  <c r="M1149" i="10"/>
  <c r="M1148" i="10"/>
  <c r="M1147" i="10"/>
  <c r="M1146" i="10"/>
  <c r="M1145" i="10"/>
  <c r="M1144" i="10"/>
  <c r="M1143" i="10"/>
  <c r="M1142" i="10"/>
  <c r="M1141" i="10"/>
  <c r="M1140" i="10"/>
  <c r="M1139" i="10"/>
  <c r="M1138" i="10"/>
  <c r="M1137" i="10"/>
  <c r="M1136" i="10"/>
  <c r="M1135" i="10"/>
  <c r="M1134" i="10"/>
  <c r="M1133" i="10"/>
  <c r="M1132" i="10"/>
  <c r="M1131" i="10"/>
  <c r="M1130" i="10"/>
  <c r="M1129" i="10"/>
  <c r="M1128" i="10"/>
  <c r="M1127" i="10"/>
  <c r="M1126" i="10"/>
  <c r="M1125" i="10"/>
  <c r="M1124" i="10"/>
  <c r="M1123" i="10"/>
  <c r="M1122" i="10"/>
  <c r="M1121" i="10"/>
  <c r="M1120" i="10"/>
  <c r="M1119" i="10"/>
  <c r="M1118" i="10"/>
  <c r="M1117" i="10"/>
  <c r="M1116" i="10"/>
  <c r="M1115" i="10"/>
  <c r="M1114" i="10"/>
  <c r="M1113" i="10"/>
  <c r="M1112" i="10"/>
  <c r="M1111" i="10"/>
  <c r="M1110" i="10"/>
  <c r="M1109" i="10"/>
  <c r="M1108" i="10"/>
  <c r="M1107" i="10"/>
  <c r="M1106" i="10"/>
  <c r="M1105" i="10"/>
  <c r="M1104" i="10"/>
  <c r="M1103" i="10"/>
  <c r="M1102" i="10"/>
  <c r="M1101" i="10"/>
  <c r="M1100" i="10"/>
  <c r="M1099" i="10"/>
  <c r="M1098" i="10"/>
  <c r="M1097" i="10"/>
  <c r="M1096" i="10"/>
  <c r="M1095" i="10"/>
  <c r="M1094" i="10"/>
  <c r="M1093" i="10"/>
  <c r="M1092" i="10"/>
  <c r="M1091" i="10"/>
  <c r="M1090" i="10"/>
  <c r="M1089" i="10"/>
  <c r="M1088" i="10"/>
  <c r="M1087" i="10"/>
  <c r="M1086" i="10"/>
  <c r="M1085" i="10"/>
  <c r="M1084" i="10"/>
  <c r="M1083" i="10"/>
  <c r="M1082" i="10"/>
  <c r="M1081" i="10"/>
  <c r="M1080" i="10"/>
  <c r="M1079" i="10"/>
  <c r="M1078" i="10"/>
  <c r="M1077" i="10"/>
  <c r="M1076" i="10"/>
  <c r="M1075" i="10"/>
  <c r="M1074" i="10"/>
  <c r="M1073" i="10"/>
  <c r="M1072" i="10"/>
  <c r="M1071" i="10"/>
  <c r="M1070" i="10"/>
  <c r="M1069" i="10"/>
  <c r="M1068" i="10"/>
  <c r="M1067" i="10"/>
  <c r="M1066" i="10"/>
  <c r="M1065" i="10"/>
  <c r="M1064" i="10"/>
  <c r="M1063" i="10"/>
  <c r="M1062" i="10"/>
  <c r="M1061" i="10"/>
  <c r="M1060" i="10"/>
  <c r="M1059" i="10"/>
  <c r="M1058" i="10"/>
  <c r="M1057" i="10"/>
  <c r="M1056" i="10"/>
  <c r="M1055" i="10"/>
  <c r="M1054" i="10"/>
  <c r="M1053" i="10"/>
  <c r="M1052" i="10"/>
  <c r="M1051" i="10"/>
  <c r="M1050" i="10"/>
  <c r="M1049" i="10"/>
  <c r="M1048" i="10"/>
  <c r="M1047" i="10"/>
  <c r="M1046" i="10"/>
  <c r="M1045" i="10"/>
  <c r="M1044" i="10"/>
  <c r="M1043" i="10"/>
  <c r="M1042" i="10"/>
  <c r="M1041" i="10"/>
  <c r="M1040" i="10"/>
  <c r="M1039" i="10"/>
  <c r="M1038" i="10"/>
  <c r="M1037" i="10"/>
  <c r="M1036" i="10"/>
  <c r="M1035" i="10"/>
  <c r="M1034" i="10"/>
  <c r="M1033" i="10"/>
  <c r="M1032" i="10"/>
  <c r="M1031" i="10"/>
  <c r="M1030" i="10"/>
  <c r="M1029" i="10"/>
  <c r="M1028" i="10"/>
  <c r="M1027" i="10"/>
  <c r="M1026" i="10"/>
  <c r="M1025" i="10"/>
  <c r="M1024" i="10"/>
  <c r="M1023" i="10"/>
  <c r="M1022" i="10"/>
  <c r="M1021" i="10"/>
  <c r="M1020" i="10"/>
  <c r="M1019" i="10"/>
  <c r="M1018" i="10"/>
  <c r="M1017" i="10"/>
  <c r="M1016" i="10"/>
  <c r="M1015" i="10"/>
  <c r="M1014" i="10"/>
  <c r="M1013" i="10"/>
  <c r="M1012" i="10"/>
  <c r="M1011" i="10"/>
  <c r="M1010" i="10"/>
  <c r="M1009" i="10"/>
  <c r="M1008" i="10"/>
  <c r="M1007" i="10"/>
  <c r="M1006" i="10"/>
  <c r="M1005" i="10"/>
  <c r="M1004" i="10"/>
  <c r="M1003" i="10"/>
  <c r="M1002" i="10"/>
  <c r="M1001" i="10"/>
  <c r="M1000" i="10"/>
  <c r="M999" i="10"/>
  <c r="M998" i="10"/>
  <c r="M997" i="10"/>
  <c r="M996" i="10"/>
  <c r="M995" i="10"/>
  <c r="M994" i="10"/>
  <c r="M993" i="10"/>
  <c r="M992" i="10"/>
  <c r="M991" i="10"/>
  <c r="M990" i="10"/>
  <c r="M989" i="10"/>
  <c r="M988" i="10"/>
  <c r="M987" i="10"/>
  <c r="M986" i="10"/>
  <c r="M985" i="10"/>
  <c r="M984" i="10"/>
  <c r="M983" i="10"/>
  <c r="M982" i="10"/>
  <c r="M981" i="10"/>
  <c r="M980" i="10"/>
  <c r="M979" i="10"/>
  <c r="M978" i="10"/>
  <c r="M977" i="10"/>
  <c r="M976" i="10"/>
  <c r="M975" i="10"/>
  <c r="M974" i="10"/>
  <c r="M973" i="10"/>
  <c r="M972" i="10"/>
  <c r="M971" i="10"/>
  <c r="M970" i="10"/>
  <c r="M969" i="10"/>
  <c r="M968" i="10"/>
  <c r="M967" i="10"/>
  <c r="M966" i="10"/>
  <c r="M965" i="10"/>
  <c r="M964" i="10"/>
  <c r="M963" i="10"/>
  <c r="M962" i="10"/>
  <c r="M961" i="10"/>
  <c r="M960" i="10"/>
  <c r="M959" i="10"/>
  <c r="M958" i="10"/>
  <c r="M957" i="10"/>
  <c r="M956" i="10"/>
  <c r="M955" i="10"/>
  <c r="M954" i="10"/>
  <c r="M953" i="10"/>
  <c r="M952" i="10"/>
  <c r="M951" i="10"/>
  <c r="M950" i="10"/>
  <c r="M949" i="10"/>
  <c r="M948" i="10"/>
  <c r="M947" i="10"/>
  <c r="M946" i="10"/>
  <c r="M945" i="10"/>
  <c r="M944" i="10"/>
  <c r="M943" i="10"/>
  <c r="M942" i="10"/>
  <c r="M941" i="10"/>
  <c r="M940" i="10"/>
  <c r="M939" i="10"/>
  <c r="M938" i="10"/>
  <c r="M937" i="10"/>
  <c r="M936" i="10"/>
  <c r="M935" i="10"/>
  <c r="M934" i="10"/>
  <c r="M933" i="10"/>
  <c r="M932" i="10"/>
  <c r="M931" i="10"/>
  <c r="M930" i="10"/>
  <c r="M929" i="10"/>
  <c r="M928" i="10"/>
  <c r="M927" i="10"/>
  <c r="M926" i="10"/>
  <c r="M925" i="10"/>
  <c r="M924" i="10"/>
  <c r="M923" i="10"/>
  <c r="M922" i="10"/>
  <c r="M921" i="10"/>
  <c r="M920" i="10"/>
  <c r="M919" i="10"/>
  <c r="M918" i="10"/>
  <c r="M917" i="10"/>
  <c r="M916" i="10"/>
  <c r="M915" i="10"/>
  <c r="M914" i="10"/>
  <c r="M913" i="10"/>
  <c r="M912" i="10"/>
  <c r="M911" i="10"/>
  <c r="M910" i="10"/>
  <c r="M909" i="10"/>
  <c r="M908" i="10"/>
  <c r="M907" i="10"/>
  <c r="M906" i="10"/>
  <c r="M905" i="10"/>
  <c r="M904" i="10"/>
  <c r="M903" i="10"/>
  <c r="M902" i="10"/>
  <c r="M901" i="10"/>
  <c r="M900" i="10"/>
  <c r="M899" i="10"/>
  <c r="M898" i="10"/>
  <c r="M897" i="10"/>
  <c r="M896" i="10"/>
  <c r="M895" i="10"/>
  <c r="M894" i="10"/>
  <c r="M893" i="10"/>
  <c r="M892" i="10"/>
  <c r="M891" i="10"/>
  <c r="M890" i="10"/>
  <c r="M889" i="10"/>
  <c r="M888" i="10"/>
  <c r="M887" i="10"/>
  <c r="M886" i="10"/>
  <c r="M885" i="10"/>
  <c r="M884" i="10"/>
  <c r="M883" i="10"/>
  <c r="M882" i="10"/>
  <c r="M881" i="10"/>
  <c r="M880" i="10"/>
  <c r="M879" i="10"/>
  <c r="M878" i="10"/>
  <c r="M877" i="10"/>
  <c r="M876" i="10"/>
  <c r="M875" i="10"/>
  <c r="M874" i="10"/>
  <c r="M873" i="10"/>
  <c r="M872" i="10"/>
  <c r="M871" i="10"/>
  <c r="M870" i="10"/>
  <c r="M869" i="10"/>
  <c r="M868" i="10"/>
  <c r="M867" i="10"/>
  <c r="M866" i="10"/>
  <c r="M865" i="10"/>
  <c r="M864" i="10"/>
  <c r="M863" i="10"/>
  <c r="M862" i="10"/>
  <c r="M861" i="10"/>
  <c r="M860" i="10"/>
  <c r="M859" i="10"/>
  <c r="M858" i="10"/>
  <c r="M857" i="10"/>
  <c r="M856" i="10"/>
  <c r="M855" i="10"/>
  <c r="M854" i="10"/>
  <c r="M853" i="10"/>
  <c r="M852" i="10"/>
  <c r="M851" i="10"/>
  <c r="M850" i="10"/>
  <c r="M849" i="10"/>
  <c r="M848" i="10"/>
  <c r="M847" i="10"/>
  <c r="M846" i="10"/>
  <c r="M845" i="10"/>
  <c r="M844" i="10"/>
  <c r="M843" i="10"/>
  <c r="M842" i="10"/>
  <c r="M841" i="10"/>
  <c r="M840" i="10"/>
  <c r="M839" i="10"/>
  <c r="M838" i="10"/>
  <c r="M837" i="10"/>
  <c r="M836" i="10"/>
  <c r="M835" i="10"/>
  <c r="M834" i="10"/>
  <c r="M833" i="10"/>
  <c r="M832" i="10"/>
  <c r="M831" i="10"/>
  <c r="M830" i="10"/>
  <c r="M829" i="10"/>
  <c r="M828" i="10"/>
  <c r="M827" i="10"/>
  <c r="M826" i="10"/>
  <c r="M825" i="10"/>
  <c r="M824" i="10"/>
  <c r="M823" i="10"/>
  <c r="M822" i="10"/>
  <c r="M821" i="10"/>
  <c r="M820" i="10"/>
  <c r="M819" i="10"/>
  <c r="M818" i="10"/>
  <c r="M817" i="10"/>
  <c r="M816" i="10"/>
  <c r="M815" i="10"/>
  <c r="M814" i="10"/>
  <c r="M813" i="10"/>
  <c r="M812" i="10"/>
  <c r="M811" i="10"/>
  <c r="M810" i="10"/>
  <c r="M809" i="10"/>
  <c r="M808" i="10"/>
  <c r="M807" i="10"/>
  <c r="M806" i="10"/>
  <c r="M805" i="10"/>
  <c r="M804" i="10"/>
  <c r="M803" i="10"/>
  <c r="M802" i="10"/>
  <c r="M801" i="10"/>
  <c r="M800" i="10"/>
  <c r="M799" i="10"/>
  <c r="M798" i="10"/>
  <c r="M797" i="10"/>
  <c r="M796" i="10"/>
  <c r="M795" i="10"/>
  <c r="M794" i="10"/>
  <c r="M793" i="10"/>
  <c r="M792" i="10"/>
  <c r="M791" i="10"/>
  <c r="M790" i="10"/>
  <c r="M789" i="10"/>
  <c r="M788" i="10"/>
  <c r="M787" i="10"/>
  <c r="M786" i="10"/>
  <c r="M785" i="10"/>
  <c r="M784" i="10"/>
  <c r="M783" i="10"/>
  <c r="M782" i="10"/>
  <c r="M781" i="10"/>
  <c r="M780" i="10"/>
  <c r="M779" i="10"/>
  <c r="M778" i="10"/>
  <c r="M777" i="10"/>
  <c r="M776" i="10"/>
  <c r="M775" i="10"/>
  <c r="M774" i="10"/>
  <c r="M773" i="10"/>
  <c r="M772" i="10"/>
  <c r="M771" i="10"/>
  <c r="M770" i="10"/>
  <c r="M769" i="10"/>
  <c r="M768" i="10"/>
  <c r="M767" i="10"/>
  <c r="M766" i="10"/>
  <c r="M765" i="10"/>
  <c r="M764" i="10"/>
  <c r="M763" i="10"/>
  <c r="M762" i="10"/>
  <c r="M761" i="10"/>
  <c r="M760" i="10"/>
  <c r="M759" i="10"/>
  <c r="M758" i="10"/>
  <c r="M757" i="10"/>
  <c r="M756" i="10"/>
  <c r="M755" i="10"/>
  <c r="M754" i="10"/>
  <c r="M753" i="10"/>
  <c r="M752" i="10"/>
  <c r="M751" i="10"/>
  <c r="M750" i="10"/>
  <c r="M749" i="10"/>
  <c r="M748" i="10"/>
  <c r="M747" i="10"/>
  <c r="M746" i="10"/>
  <c r="M745" i="10"/>
  <c r="M744" i="10"/>
  <c r="M743" i="10"/>
  <c r="M742" i="10"/>
  <c r="M741" i="10"/>
  <c r="M740" i="10"/>
  <c r="M739" i="10"/>
  <c r="M738" i="10"/>
  <c r="M737" i="10"/>
  <c r="M736" i="10"/>
  <c r="M735" i="10"/>
  <c r="M734" i="10"/>
  <c r="M733" i="10"/>
  <c r="M732" i="10"/>
  <c r="M731" i="10"/>
  <c r="M730" i="10"/>
  <c r="M729" i="10"/>
  <c r="M728" i="10"/>
  <c r="M727" i="10"/>
  <c r="M726" i="10"/>
  <c r="M725" i="10"/>
  <c r="M724" i="10"/>
  <c r="M723" i="10"/>
  <c r="M722" i="10"/>
  <c r="M721" i="10"/>
  <c r="M720" i="10"/>
  <c r="M719" i="10"/>
  <c r="M718" i="10"/>
  <c r="M717" i="10"/>
  <c r="M716" i="10"/>
  <c r="M715" i="10"/>
  <c r="M714" i="10"/>
  <c r="M713" i="10"/>
  <c r="M712" i="10"/>
  <c r="M711" i="10"/>
  <c r="M710" i="10"/>
  <c r="M709" i="10"/>
  <c r="M708" i="10"/>
  <c r="M707" i="10"/>
  <c r="M706" i="10"/>
  <c r="M705" i="10"/>
  <c r="M704" i="10"/>
  <c r="M703" i="10"/>
  <c r="M702" i="10"/>
  <c r="M701" i="10"/>
  <c r="M700" i="10"/>
  <c r="M699" i="10"/>
  <c r="M698" i="10"/>
  <c r="M697" i="10"/>
  <c r="M696" i="10"/>
  <c r="M695" i="10"/>
  <c r="M694" i="10"/>
  <c r="M693" i="10"/>
  <c r="M692" i="10"/>
  <c r="M691" i="10"/>
  <c r="M690" i="10"/>
  <c r="M689" i="10"/>
  <c r="M688" i="10"/>
  <c r="M687" i="10"/>
  <c r="M686" i="10"/>
  <c r="M685" i="10"/>
  <c r="M684" i="10"/>
  <c r="M683" i="10"/>
  <c r="M682" i="10"/>
  <c r="M681" i="10"/>
  <c r="M680" i="10"/>
  <c r="M679" i="10"/>
  <c r="M678" i="10"/>
  <c r="M677" i="10"/>
  <c r="M676" i="10"/>
  <c r="M675" i="10"/>
  <c r="M674" i="10"/>
  <c r="M673" i="10"/>
  <c r="M672" i="10"/>
  <c r="M671" i="10"/>
  <c r="M670" i="10"/>
  <c r="M669" i="10"/>
  <c r="M668" i="10"/>
  <c r="M667" i="10"/>
  <c r="M666" i="10"/>
  <c r="M665" i="10"/>
  <c r="M664" i="10"/>
  <c r="M663" i="10"/>
  <c r="M662" i="10"/>
  <c r="M661" i="10"/>
  <c r="M660" i="10"/>
  <c r="M659" i="10"/>
  <c r="M658" i="10"/>
  <c r="M657" i="10"/>
  <c r="M656" i="10"/>
  <c r="M655" i="10"/>
  <c r="M654" i="10"/>
  <c r="M653" i="10"/>
  <c r="M652" i="10"/>
  <c r="M651" i="10"/>
  <c r="M650" i="10"/>
  <c r="M649" i="10"/>
  <c r="M648" i="10"/>
  <c r="M647" i="10"/>
  <c r="M646" i="10"/>
  <c r="M645" i="10"/>
  <c r="M644" i="10"/>
  <c r="M643" i="10"/>
  <c r="M642" i="10"/>
  <c r="M641" i="10"/>
  <c r="M640" i="10"/>
  <c r="M639" i="10"/>
  <c r="M638" i="10"/>
  <c r="M637" i="10"/>
  <c r="M636" i="10"/>
  <c r="M635" i="10"/>
  <c r="M634" i="10"/>
  <c r="M633" i="10"/>
  <c r="M632" i="10"/>
  <c r="M631" i="10"/>
  <c r="M630" i="10"/>
  <c r="M629" i="10"/>
  <c r="M628" i="10"/>
  <c r="M627" i="10"/>
  <c r="M626" i="10"/>
  <c r="M625" i="10"/>
  <c r="M624" i="10"/>
  <c r="M623" i="10"/>
  <c r="M622" i="10"/>
  <c r="M621" i="10"/>
  <c r="M620" i="10"/>
  <c r="M619" i="10"/>
  <c r="M618" i="10"/>
  <c r="M617" i="10"/>
  <c r="M616" i="10"/>
  <c r="M615" i="10"/>
  <c r="M614" i="10"/>
  <c r="M613" i="10"/>
  <c r="M612" i="10"/>
  <c r="M611" i="10"/>
  <c r="M610" i="10"/>
  <c r="M609" i="10"/>
  <c r="M608" i="10"/>
  <c r="M607" i="10"/>
  <c r="M606" i="10"/>
  <c r="M605" i="10"/>
  <c r="M604" i="10"/>
  <c r="M603" i="10"/>
  <c r="M602" i="10"/>
  <c r="M601" i="10"/>
  <c r="M600" i="10"/>
  <c r="M599" i="10"/>
  <c r="M598" i="10"/>
  <c r="M597" i="10"/>
  <c r="M596" i="10"/>
  <c r="M595" i="10"/>
  <c r="M594" i="10"/>
  <c r="M593" i="10"/>
  <c r="M592" i="10"/>
  <c r="M591" i="10"/>
  <c r="M590" i="10"/>
  <c r="M589" i="10"/>
  <c r="M588" i="10"/>
  <c r="M587" i="10"/>
  <c r="M586" i="10"/>
  <c r="M585" i="10"/>
  <c r="M584" i="10"/>
  <c r="M583" i="10"/>
  <c r="M582" i="10"/>
  <c r="M581" i="10"/>
  <c r="M580" i="10"/>
  <c r="M579" i="10"/>
  <c r="M578" i="10"/>
  <c r="M577" i="10"/>
  <c r="M576" i="10"/>
  <c r="M575" i="10"/>
  <c r="M574" i="10"/>
  <c r="M573" i="10"/>
  <c r="M572" i="10"/>
  <c r="M571" i="10"/>
  <c r="M570" i="10"/>
  <c r="M569" i="10"/>
  <c r="M568" i="10"/>
  <c r="M567" i="10"/>
  <c r="M566" i="10"/>
  <c r="M565" i="10"/>
  <c r="M564" i="10"/>
  <c r="M563" i="10"/>
  <c r="M562" i="10"/>
  <c r="M561" i="10"/>
  <c r="M560" i="10"/>
  <c r="M559" i="10"/>
  <c r="M558" i="10"/>
  <c r="M557" i="10"/>
  <c r="M556" i="10"/>
  <c r="M555" i="10"/>
  <c r="M554" i="10"/>
  <c r="M553" i="10"/>
  <c r="M552" i="10"/>
  <c r="M551" i="10"/>
  <c r="M550" i="10"/>
  <c r="M549" i="10"/>
  <c r="M548" i="10"/>
  <c r="M547" i="10"/>
  <c r="M546" i="10"/>
  <c r="M545" i="10"/>
  <c r="M544" i="10"/>
  <c r="M543" i="10"/>
  <c r="M542" i="10"/>
  <c r="M541" i="10"/>
  <c r="M540" i="10"/>
  <c r="M539" i="10"/>
  <c r="M538" i="10"/>
  <c r="M537" i="10"/>
  <c r="M536" i="10"/>
  <c r="M535" i="10"/>
  <c r="M534" i="10"/>
  <c r="M533" i="10"/>
  <c r="M532" i="10"/>
  <c r="M531" i="10"/>
  <c r="M530" i="10"/>
  <c r="M529" i="10"/>
  <c r="M528" i="10"/>
  <c r="M527" i="10"/>
  <c r="M526" i="10"/>
  <c r="M525" i="10"/>
  <c r="M524" i="10"/>
  <c r="M523" i="10"/>
  <c r="M522" i="10"/>
  <c r="M521" i="10"/>
  <c r="M520" i="10"/>
  <c r="M519" i="10"/>
  <c r="M518" i="10"/>
  <c r="M517" i="10"/>
  <c r="M516" i="10"/>
  <c r="M515" i="10"/>
  <c r="M514" i="10"/>
  <c r="M513" i="10"/>
  <c r="M512" i="10"/>
  <c r="M511" i="10"/>
  <c r="M510" i="10"/>
  <c r="M509" i="10"/>
  <c r="M508" i="10"/>
  <c r="M507" i="10"/>
  <c r="M506" i="10"/>
  <c r="M505" i="10"/>
  <c r="M504" i="10"/>
  <c r="M503" i="10"/>
  <c r="M502" i="10"/>
  <c r="M501" i="10"/>
  <c r="M500" i="10"/>
  <c r="M499" i="10"/>
  <c r="M498" i="10"/>
  <c r="M497" i="10"/>
  <c r="M496" i="10"/>
  <c r="M495" i="10"/>
  <c r="M494" i="10"/>
  <c r="M493" i="10"/>
  <c r="M492" i="10"/>
  <c r="M491" i="10"/>
  <c r="M490" i="10"/>
  <c r="M489" i="10"/>
  <c r="M488" i="10"/>
  <c r="M487" i="10"/>
  <c r="M486" i="10"/>
  <c r="M485" i="10"/>
  <c r="M484" i="10"/>
  <c r="M483" i="10"/>
  <c r="M482" i="10"/>
  <c r="M481" i="10"/>
  <c r="M480" i="10"/>
  <c r="M479" i="10"/>
  <c r="M478" i="10"/>
  <c r="M477" i="10"/>
  <c r="M476" i="10"/>
  <c r="M475" i="10"/>
  <c r="M474" i="10"/>
  <c r="M473" i="10"/>
  <c r="M472" i="10"/>
  <c r="M471" i="10"/>
  <c r="M470" i="10"/>
  <c r="M469" i="10"/>
  <c r="M468" i="10"/>
  <c r="M467" i="10"/>
  <c r="M466" i="10"/>
  <c r="M465" i="10"/>
  <c r="M464" i="10"/>
  <c r="M463" i="10"/>
  <c r="M462" i="10"/>
  <c r="M461" i="10"/>
  <c r="M460" i="10"/>
  <c r="M459" i="10"/>
  <c r="M458" i="10"/>
  <c r="M457" i="10"/>
  <c r="M456" i="10"/>
  <c r="M455" i="10"/>
  <c r="M454" i="10"/>
  <c r="M453" i="10"/>
  <c r="M452" i="10"/>
  <c r="M451" i="10"/>
  <c r="M450" i="10"/>
  <c r="M449" i="10"/>
  <c r="M448" i="10"/>
  <c r="M447" i="10"/>
  <c r="M446" i="10"/>
  <c r="M445" i="10"/>
  <c r="M444" i="10"/>
  <c r="M443" i="10"/>
  <c r="M442" i="10"/>
  <c r="M441" i="10"/>
  <c r="M440" i="10"/>
  <c r="M439" i="10"/>
  <c r="M438" i="10"/>
  <c r="M437" i="10"/>
  <c r="M436" i="10"/>
  <c r="M435" i="10"/>
  <c r="M434" i="10"/>
  <c r="M433" i="10"/>
  <c r="M432" i="10"/>
  <c r="M431" i="10"/>
  <c r="M430" i="10"/>
  <c r="M429" i="10"/>
  <c r="M428" i="10"/>
  <c r="M427" i="10"/>
  <c r="M426" i="10"/>
  <c r="M425" i="10"/>
  <c r="M424" i="10"/>
  <c r="M423" i="10"/>
  <c r="M422" i="10"/>
  <c r="M421" i="10"/>
  <c r="M420" i="10"/>
  <c r="M419" i="10"/>
  <c r="M418" i="10"/>
  <c r="M417" i="10"/>
  <c r="M416" i="10"/>
  <c r="M415" i="10"/>
  <c r="M414" i="10"/>
  <c r="M413" i="10"/>
  <c r="M412" i="10"/>
  <c r="M411" i="10"/>
  <c r="M410" i="10"/>
  <c r="M409" i="10"/>
  <c r="M408" i="10"/>
  <c r="M407" i="10"/>
  <c r="M406" i="10"/>
  <c r="M405" i="10"/>
  <c r="M404" i="10"/>
  <c r="M403" i="10"/>
  <c r="M402" i="10"/>
  <c r="M401" i="10"/>
  <c r="M400" i="10"/>
  <c r="M399" i="10"/>
  <c r="M398" i="10"/>
  <c r="M397" i="10"/>
  <c r="M396" i="10"/>
  <c r="M395" i="10"/>
  <c r="M394" i="10"/>
  <c r="M393" i="10"/>
  <c r="M392" i="10"/>
  <c r="M391" i="10"/>
  <c r="M390" i="10"/>
  <c r="M389" i="10"/>
  <c r="M388" i="10"/>
  <c r="M387" i="10"/>
  <c r="M386" i="10"/>
  <c r="M385" i="10"/>
  <c r="M384" i="10"/>
  <c r="M383" i="10"/>
  <c r="M382" i="10"/>
  <c r="M381" i="10"/>
  <c r="M380" i="10"/>
  <c r="M379" i="10"/>
  <c r="M378" i="10"/>
  <c r="M377" i="10"/>
  <c r="M376" i="10"/>
  <c r="M375" i="10"/>
  <c r="M374" i="10"/>
  <c r="M373" i="10"/>
  <c r="M372" i="10"/>
  <c r="M371" i="10"/>
  <c r="M370" i="10"/>
  <c r="M369" i="10"/>
  <c r="M368" i="10"/>
  <c r="M367" i="10"/>
  <c r="M366" i="10"/>
  <c r="M365" i="10"/>
  <c r="M364" i="10"/>
  <c r="M363" i="10"/>
  <c r="M362" i="10"/>
  <c r="M361" i="10"/>
  <c r="M360" i="10"/>
  <c r="M359" i="10"/>
  <c r="M358" i="10"/>
  <c r="M357" i="10"/>
  <c r="M356" i="10"/>
  <c r="M355" i="10"/>
  <c r="M354" i="10"/>
  <c r="M353" i="10"/>
  <c r="M352" i="10"/>
  <c r="M351" i="10"/>
  <c r="M350" i="10"/>
  <c r="M349" i="10"/>
  <c r="M348" i="10"/>
  <c r="M347" i="10"/>
  <c r="M346" i="10"/>
  <c r="M345" i="10"/>
  <c r="M344" i="10"/>
  <c r="M343" i="10"/>
  <c r="M342" i="10"/>
  <c r="M341" i="10"/>
  <c r="M340" i="10"/>
  <c r="M339" i="10"/>
  <c r="M338" i="10"/>
  <c r="M337" i="10"/>
  <c r="M336" i="10"/>
  <c r="M335" i="10"/>
  <c r="M334" i="10"/>
  <c r="M333" i="10"/>
  <c r="M332" i="10"/>
  <c r="M331" i="10"/>
  <c r="M330" i="10"/>
  <c r="M329" i="10"/>
  <c r="M328" i="10"/>
  <c r="M327" i="10"/>
  <c r="M326" i="10"/>
  <c r="M325" i="10"/>
  <c r="M324" i="10"/>
  <c r="M323" i="10"/>
  <c r="M322" i="10"/>
  <c r="M321" i="10"/>
  <c r="M320" i="10"/>
  <c r="M319" i="10"/>
  <c r="M318" i="10"/>
  <c r="M317" i="10"/>
  <c r="M316" i="10"/>
  <c r="M315" i="10"/>
  <c r="M314" i="10"/>
  <c r="M313" i="10"/>
  <c r="M312" i="10"/>
  <c r="M311" i="10"/>
  <c r="M310" i="10"/>
  <c r="M309" i="10"/>
  <c r="M308" i="10"/>
  <c r="M307" i="10"/>
  <c r="M306" i="10"/>
  <c r="M305" i="10"/>
  <c r="M304" i="10"/>
  <c r="M303" i="10"/>
  <c r="M302" i="10"/>
  <c r="M301" i="10"/>
  <c r="M300" i="10"/>
  <c r="M299" i="10"/>
  <c r="M298" i="10"/>
  <c r="M297" i="10"/>
  <c r="M296" i="10"/>
  <c r="M295" i="10"/>
  <c r="M294" i="10"/>
  <c r="M293" i="10"/>
  <c r="M292" i="10"/>
  <c r="M291" i="10"/>
  <c r="M290" i="10"/>
  <c r="M289" i="10"/>
  <c r="M288" i="10"/>
  <c r="M287" i="10"/>
  <c r="M286" i="10"/>
  <c r="M285" i="10"/>
  <c r="M284" i="10"/>
  <c r="M283" i="10"/>
  <c r="M282" i="10"/>
  <c r="M281" i="10"/>
  <c r="M280" i="10"/>
  <c r="M279" i="10"/>
  <c r="M278" i="10"/>
  <c r="M277" i="10"/>
  <c r="M276" i="10"/>
  <c r="M275" i="10"/>
  <c r="M274" i="10"/>
  <c r="M273" i="10"/>
  <c r="M272" i="10"/>
  <c r="M271" i="10"/>
  <c r="M270" i="10"/>
  <c r="M269" i="10"/>
  <c r="M268" i="10"/>
  <c r="M267" i="10"/>
  <c r="M266" i="10"/>
  <c r="M265" i="10"/>
  <c r="M264" i="10"/>
  <c r="M263" i="10"/>
  <c r="M262" i="10"/>
  <c r="M261" i="10"/>
  <c r="M260" i="10"/>
  <c r="M259" i="10"/>
  <c r="M258" i="10"/>
  <c r="M257" i="10"/>
  <c r="M256" i="10"/>
  <c r="M255" i="10"/>
  <c r="M254" i="10"/>
  <c r="M253" i="10"/>
  <c r="M252" i="10"/>
  <c r="M251" i="10"/>
  <c r="M250" i="10"/>
  <c r="M249" i="10"/>
  <c r="M248" i="10"/>
  <c r="M247" i="10"/>
  <c r="M246" i="10"/>
  <c r="M245" i="10"/>
  <c r="M244" i="10"/>
  <c r="M243" i="10"/>
  <c r="M242" i="10"/>
  <c r="M241" i="10"/>
  <c r="M240" i="10"/>
  <c r="M239" i="10"/>
  <c r="M238" i="10"/>
  <c r="M237" i="10"/>
  <c r="M236" i="10"/>
  <c r="M235" i="10"/>
  <c r="M234" i="10"/>
  <c r="M233" i="10"/>
  <c r="M232" i="10"/>
  <c r="M231" i="10"/>
  <c r="M230" i="10"/>
  <c r="M229" i="10"/>
  <c r="M228" i="10"/>
  <c r="M227" i="10"/>
  <c r="M226" i="10"/>
  <c r="M225" i="10"/>
  <c r="M224" i="10"/>
  <c r="M223" i="10"/>
  <c r="M222" i="10"/>
  <c r="M221" i="10"/>
  <c r="M220" i="10"/>
  <c r="M219" i="10"/>
  <c r="M218" i="10"/>
  <c r="M217" i="10"/>
  <c r="M216" i="10"/>
  <c r="M215" i="10"/>
  <c r="M214" i="10"/>
  <c r="M213" i="10"/>
  <c r="M212" i="10"/>
  <c r="M211" i="10"/>
  <c r="M210" i="10"/>
  <c r="M209" i="10"/>
  <c r="M208" i="10"/>
  <c r="M207" i="10"/>
  <c r="M206" i="10"/>
  <c r="M205" i="10"/>
  <c r="M204" i="10"/>
  <c r="M203" i="10"/>
  <c r="M202" i="10"/>
  <c r="M201" i="10"/>
  <c r="M200" i="10"/>
  <c r="M199" i="10"/>
  <c r="M198" i="10"/>
  <c r="M197" i="10"/>
  <c r="M196" i="10"/>
  <c r="M195" i="10"/>
  <c r="M194" i="10"/>
  <c r="M193" i="10"/>
  <c r="M192" i="10"/>
  <c r="M191" i="10"/>
  <c r="M190" i="10"/>
  <c r="M189" i="10"/>
  <c r="M188" i="10"/>
  <c r="M187" i="10"/>
  <c r="M186" i="10"/>
  <c r="M185" i="10"/>
  <c r="M184" i="10"/>
  <c r="M183" i="10"/>
  <c r="M182" i="10"/>
  <c r="M181" i="10"/>
  <c r="M180" i="10"/>
  <c r="M179" i="10"/>
  <c r="M178" i="10"/>
  <c r="M177" i="10"/>
  <c r="M176" i="10"/>
  <c r="M175" i="10"/>
  <c r="M174" i="10"/>
  <c r="M173" i="10"/>
  <c r="M172" i="10"/>
  <c r="M171" i="10"/>
  <c r="M170" i="10"/>
  <c r="M169" i="10"/>
  <c r="M168" i="10"/>
  <c r="M167" i="10"/>
  <c r="M166" i="10"/>
  <c r="M165" i="10"/>
  <c r="M164" i="10"/>
  <c r="M163" i="10"/>
  <c r="M162" i="10"/>
  <c r="M161" i="10"/>
  <c r="M160" i="10"/>
  <c r="M159" i="10"/>
  <c r="M158" i="10"/>
  <c r="M157" i="10"/>
  <c r="M156" i="10"/>
  <c r="M155" i="10"/>
  <c r="M154" i="10"/>
  <c r="M153" i="10"/>
  <c r="M152" i="10"/>
  <c r="M151" i="10"/>
  <c r="M150" i="10"/>
  <c r="M149" i="10"/>
  <c r="M148" i="10"/>
  <c r="M147" i="10"/>
  <c r="M146" i="10"/>
  <c r="M145" i="10"/>
  <c r="M144" i="10"/>
  <c r="M143" i="10"/>
  <c r="M142" i="10"/>
  <c r="M141" i="10"/>
  <c r="M140" i="10"/>
  <c r="M139" i="10"/>
  <c r="M138" i="10"/>
  <c r="M137" i="10"/>
  <c r="M136" i="10"/>
  <c r="M135" i="10"/>
  <c r="M134" i="10"/>
  <c r="M133" i="10"/>
  <c r="M132" i="10"/>
  <c r="M131" i="10"/>
  <c r="M130" i="10"/>
  <c r="M129" i="10"/>
  <c r="M128" i="10"/>
  <c r="M127" i="10"/>
  <c r="M126" i="10"/>
  <c r="M125" i="10"/>
  <c r="M124" i="10"/>
  <c r="M123" i="10"/>
  <c r="M122" i="10"/>
  <c r="M121" i="10"/>
  <c r="M120" i="10"/>
  <c r="M119" i="10"/>
  <c r="M118" i="10"/>
  <c r="M117" i="10"/>
  <c r="M116" i="10"/>
  <c r="M115" i="10"/>
  <c r="M114" i="10"/>
  <c r="M113" i="10"/>
  <c r="M112" i="10"/>
  <c r="M111" i="10"/>
  <c r="M110" i="10"/>
  <c r="M109" i="10"/>
  <c r="M108" i="10"/>
  <c r="M107" i="10"/>
  <c r="M106" i="10"/>
  <c r="M105" i="10"/>
  <c r="M104" i="10"/>
  <c r="M103" i="10"/>
  <c r="M102" i="10"/>
  <c r="M101" i="10"/>
  <c r="M100" i="10"/>
  <c r="M99" i="10"/>
  <c r="M98" i="10"/>
  <c r="M97" i="10"/>
  <c r="M96" i="10"/>
  <c r="M95" i="10"/>
  <c r="M94" i="10"/>
  <c r="M93" i="10"/>
  <c r="M92" i="10"/>
  <c r="M91" i="10"/>
  <c r="M90" i="10"/>
  <c r="M89" i="10"/>
  <c r="M88" i="10"/>
  <c r="M87" i="10"/>
  <c r="M86" i="10"/>
  <c r="M85" i="10"/>
  <c r="M84" i="10"/>
  <c r="M83" i="10"/>
  <c r="M82" i="10"/>
  <c r="M81" i="10"/>
  <c r="M80" i="10"/>
  <c r="M79" i="10"/>
  <c r="M78" i="10"/>
  <c r="M77" i="10"/>
  <c r="M76" i="10"/>
  <c r="M75" i="10"/>
  <c r="M74" i="10"/>
  <c r="M73" i="10"/>
  <c r="M72" i="10"/>
  <c r="M71" i="10"/>
  <c r="M70" i="10"/>
  <c r="M69" i="10"/>
  <c r="M68" i="10"/>
  <c r="M67" i="10"/>
  <c r="M66" i="10"/>
  <c r="M65" i="10"/>
  <c r="M64" i="10"/>
  <c r="M63" i="10"/>
  <c r="M62" i="10"/>
  <c r="M61" i="10"/>
  <c r="M60" i="10"/>
  <c r="M59" i="10"/>
  <c r="M58" i="10"/>
  <c r="M57" i="10"/>
  <c r="M56" i="10"/>
  <c r="M55" i="10"/>
  <c r="M54" i="10"/>
  <c r="M53" i="10"/>
  <c r="M52" i="10"/>
  <c r="M51" i="10"/>
  <c r="M50" i="10"/>
  <c r="M49" i="10"/>
  <c r="M48" i="10"/>
  <c r="M47" i="10"/>
  <c r="M46" i="10"/>
  <c r="M45" i="10"/>
  <c r="M44" i="10"/>
  <c r="M43" i="10"/>
  <c r="M42" i="10"/>
  <c r="M41" i="10"/>
  <c r="M40" i="10"/>
  <c r="M39" i="10"/>
  <c r="M38" i="10"/>
  <c r="M37" i="10"/>
  <c r="M36" i="10"/>
  <c r="M35" i="10"/>
  <c r="M34" i="10"/>
  <c r="M33" i="10"/>
  <c r="M32" i="10"/>
  <c r="M31" i="10"/>
  <c r="M30" i="10"/>
  <c r="M29" i="10"/>
  <c r="M28" i="10"/>
  <c r="M27" i="10"/>
  <c r="M26" i="10"/>
  <c r="M25" i="10"/>
  <c r="M24" i="10"/>
  <c r="M23" i="10"/>
  <c r="M22" i="10"/>
  <c r="M21" i="10"/>
  <c r="M20" i="10"/>
  <c r="M19" i="10"/>
  <c r="M18" i="10"/>
  <c r="M17" i="10"/>
  <c r="M16" i="10"/>
  <c r="M15" i="10"/>
  <c r="M14" i="10"/>
  <c r="M13" i="10"/>
  <c r="M12" i="10"/>
  <c r="M11" i="10"/>
  <c r="M10" i="10"/>
  <c r="M9" i="10"/>
  <c r="M8" i="10"/>
  <c r="M7" i="10"/>
  <c r="M6" i="10"/>
  <c r="M5" i="10"/>
  <c r="M4" i="10"/>
  <c r="M3" i="10"/>
  <c r="M2" i="10"/>
  <c r="X24" i="10" l="1"/>
  <c r="X23" i="10"/>
  <c r="X21" i="10"/>
  <c r="X20" i="10"/>
  <c r="X19" i="10"/>
  <c r="Y24" i="10" l="1"/>
  <c r="Y23" i="10"/>
  <c r="D23" i="10"/>
  <c r="W22" i="10"/>
  <c r="X22" i="10" s="1"/>
  <c r="D22" i="10"/>
  <c r="D21" i="10"/>
  <c r="Y20" i="10"/>
  <c r="D20" i="10"/>
  <c r="Y19" i="10"/>
  <c r="D32" i="10" l="1"/>
  <c r="D31" i="10"/>
  <c r="D36" i="10"/>
  <c r="D35" i="10"/>
  <c r="Y21" i="10"/>
  <c r="D33" i="10" s="1"/>
  <c r="Y22" i="10" l="1"/>
  <c r="D34" i="10" s="1"/>
</calcChain>
</file>

<file path=xl/sharedStrings.xml><?xml version="1.0" encoding="utf-8"?>
<sst xmlns="http://schemas.openxmlformats.org/spreadsheetml/2006/main" count="10336" uniqueCount="3838">
  <si>
    <t>Rural</t>
  </si>
  <si>
    <t>Urban</t>
  </si>
  <si>
    <t>Status</t>
  </si>
  <si>
    <t>Wage Index</t>
  </si>
  <si>
    <t>Based on the County Entered:</t>
  </si>
  <si>
    <t>CBSA Designation</t>
  </si>
  <si>
    <t>Auburn-Opelika, AL</t>
  </si>
  <si>
    <t>Birmingham-Hoover, AL</t>
  </si>
  <si>
    <t>Columbus, GA-AL</t>
  </si>
  <si>
    <t>Daphne-Fairhope-Foley, AL</t>
  </si>
  <si>
    <t>Decatur, AL</t>
  </si>
  <si>
    <t>Dothan, AL</t>
  </si>
  <si>
    <t>Florence-Muscle Shoals, AL</t>
  </si>
  <si>
    <t>Gadsden, AL</t>
  </si>
  <si>
    <t>Huntsville, AL</t>
  </si>
  <si>
    <t>Mobile, AL</t>
  </si>
  <si>
    <t>Montgomery, AL</t>
  </si>
  <si>
    <t>Tuscaloosa, AL</t>
  </si>
  <si>
    <t>Anchorage, AK</t>
  </si>
  <si>
    <t>Fairbanks, AK</t>
  </si>
  <si>
    <t>Flagstaff, AZ</t>
  </si>
  <si>
    <t>Lake Havasu City-Kingman, AZ</t>
  </si>
  <si>
    <t>Sierra Vista-Douglas, AZ</t>
  </si>
  <si>
    <t>Tucson, AZ</t>
  </si>
  <si>
    <t>Yuma, AZ</t>
  </si>
  <si>
    <t>Fort Smith, AR-OK</t>
  </si>
  <si>
    <t>Hot Springs, AR</t>
  </si>
  <si>
    <t>Jonesboro, AR</t>
  </si>
  <si>
    <t>Little Rock-North Little Rock-Conway, AR</t>
  </si>
  <si>
    <t>Memphis, TN-MS-AR</t>
  </si>
  <si>
    <t>Pine Bluff, AR</t>
  </si>
  <si>
    <t>Texarkana, TX-AR</t>
  </si>
  <si>
    <t>Anaheim-Santa Ana-Irvine, CA</t>
  </si>
  <si>
    <t>Bakersfield, CA</t>
  </si>
  <si>
    <t>Chico, CA</t>
  </si>
  <si>
    <t>El Centro, CA</t>
  </si>
  <si>
    <t>Fresno, CA</t>
  </si>
  <si>
    <t>Hanford-Corcoran, CA</t>
  </si>
  <si>
    <t>Los Angeles-Long Beach-Glendale, CA</t>
  </si>
  <si>
    <t>Madera, CA</t>
  </si>
  <si>
    <t>Merced, CA</t>
  </si>
  <si>
    <t>Modesto, CA</t>
  </si>
  <si>
    <t>Napa, CA</t>
  </si>
  <si>
    <t>Oxnard-Thousand Oaks-Ventura, CA</t>
  </si>
  <si>
    <t>Redding, CA</t>
  </si>
  <si>
    <t>Riverside-San Bernardino-Ontario, CA</t>
  </si>
  <si>
    <t>Salinas, CA</t>
  </si>
  <si>
    <t>San Jose-Sunnyvale-Santa Clara, CA</t>
  </si>
  <si>
    <t>San Rafael, CA</t>
  </si>
  <si>
    <t>Santa Cruz-Watsonville, CA</t>
  </si>
  <si>
    <t>Santa Maria-Santa Barbara, CA</t>
  </si>
  <si>
    <t>Yuba City, CA</t>
  </si>
  <si>
    <t>Boulder, CO</t>
  </si>
  <si>
    <t>Colorado Springs, CO</t>
  </si>
  <si>
    <t>Denver-Aurora-Lakewood, CO</t>
  </si>
  <si>
    <t>Fort Collins, CO</t>
  </si>
  <si>
    <t>Grand Junction, CO</t>
  </si>
  <si>
    <t>Greeley, CO</t>
  </si>
  <si>
    <t>Pueblo, CO</t>
  </si>
  <si>
    <t>Bridgeport-Stamford-Norwalk, CT</t>
  </si>
  <si>
    <t>New Haven-Milford, CT</t>
  </si>
  <si>
    <t>Norwich-New London, CT</t>
  </si>
  <si>
    <t>Worcester, MA-CT</t>
  </si>
  <si>
    <t>Dover, DE</t>
  </si>
  <si>
    <t>Salisbury, MD-DE</t>
  </si>
  <si>
    <t>Wilmington, DE-MD-NJ</t>
  </si>
  <si>
    <t>Washington-Arlington-Alexandria, DC-VA-MD-WV</t>
  </si>
  <si>
    <t>Cape Coral-Fort Myers, FL</t>
  </si>
  <si>
    <t>Crestview-Fort Walton Beach-Destin, FL</t>
  </si>
  <si>
    <t>Deltona-Daytona Beach-Ormond Beach, FL</t>
  </si>
  <si>
    <t>Gainesville, FL</t>
  </si>
  <si>
    <t>Homosassa Springs, FL</t>
  </si>
  <si>
    <t>Jacksonville, FL</t>
  </si>
  <si>
    <t>Lakeland-Winter Haven, FL</t>
  </si>
  <si>
    <t>Miami-Miami Beach-Kendall, FL</t>
  </si>
  <si>
    <t>North Port-Sarasota-Bradenton, FL</t>
  </si>
  <si>
    <t>Ocala, FL</t>
  </si>
  <si>
    <t>Orlando-Kissimmee-Sanford, FL</t>
  </si>
  <si>
    <t>Palm Bay-Melbourne-Titusville, FL</t>
  </si>
  <si>
    <t>Panama City, FL</t>
  </si>
  <si>
    <t>Pensacola-Ferry Pass-Brent, FL</t>
  </si>
  <si>
    <t>Port St. Lucie, FL</t>
  </si>
  <si>
    <t>Punta Gorda, FL</t>
  </si>
  <si>
    <t>Sebastian-Vero Beach, FL</t>
  </si>
  <si>
    <t>Tallahassee, FL</t>
  </si>
  <si>
    <t>Tampa-St. Petersburg-Clearwater, FL</t>
  </si>
  <si>
    <t>The Villages, FL</t>
  </si>
  <si>
    <t>Albany, GA</t>
  </si>
  <si>
    <t>Athens-Clarke County, GA</t>
  </si>
  <si>
    <t>Augusta-Richmond County, GA-SC</t>
  </si>
  <si>
    <t>Brunswick, GA</t>
  </si>
  <si>
    <t>Chattanooga, TN-GA</t>
  </si>
  <si>
    <t>Dalton, GA</t>
  </si>
  <si>
    <t>Gainesville, GA</t>
  </si>
  <si>
    <t>Rome, GA</t>
  </si>
  <si>
    <t>Savannah, GA</t>
  </si>
  <si>
    <t>Valdosta, GA</t>
  </si>
  <si>
    <t>Warner Robins, GA</t>
  </si>
  <si>
    <t>Kahului-Wailuku-Lahaina, HI</t>
  </si>
  <si>
    <t>Urban Honolulu, HI</t>
  </si>
  <si>
    <t>Boise City, ID</t>
  </si>
  <si>
    <t>Coeur d'Alene, ID</t>
  </si>
  <si>
    <t>Idaho Falls, ID</t>
  </si>
  <si>
    <t>Lewiston, ID-WA</t>
  </si>
  <si>
    <t>Logan, UT-ID</t>
  </si>
  <si>
    <t>Pocatello, ID</t>
  </si>
  <si>
    <t>Bloomington, IL</t>
  </si>
  <si>
    <t>Cape Girardeau, MO-IL</t>
  </si>
  <si>
    <t>Carbondale-Marion, IL</t>
  </si>
  <si>
    <t>Champaign-Urbana, IL</t>
  </si>
  <si>
    <t>Danville, IL</t>
  </si>
  <si>
    <t>Davenport-Moline-Rock Island, IA-IL</t>
  </si>
  <si>
    <t>Decatur, IL</t>
  </si>
  <si>
    <t>Elgin, IL</t>
  </si>
  <si>
    <t>Kankakee, IL</t>
  </si>
  <si>
    <t>Lake County-Kenosha County, IL-WI</t>
  </si>
  <si>
    <t>Peoria, IL</t>
  </si>
  <si>
    <t>Rockford, IL</t>
  </si>
  <si>
    <t>Springfield, IL</t>
  </si>
  <si>
    <t>St. Louis, MO-IL</t>
  </si>
  <si>
    <t>Bloomington, IN</t>
  </si>
  <si>
    <t>Cincinnati, OH-KY-IN</t>
  </si>
  <si>
    <t>Columbus, IN</t>
  </si>
  <si>
    <t>Elkhart-Goshen, IN</t>
  </si>
  <si>
    <t>Evansville, IN-KY</t>
  </si>
  <si>
    <t>Fort Wayne, IN</t>
  </si>
  <si>
    <t>Gary, IN</t>
  </si>
  <si>
    <t>Indianapolis-Carmel-Anderson, IN</t>
  </si>
  <si>
    <t>Kokomo, IN</t>
  </si>
  <si>
    <t>Lafayette-West Lafayette, IN</t>
  </si>
  <si>
    <t>Louisville/Jefferson County, KY-IN</t>
  </si>
  <si>
    <t>Michigan City-La Porte, IN</t>
  </si>
  <si>
    <t>Muncie, IN</t>
  </si>
  <si>
    <t>South Bend-Mishawaka, IN-MI</t>
  </si>
  <si>
    <t>Terre Haute, IN</t>
  </si>
  <si>
    <t>Ames, IA</t>
  </si>
  <si>
    <t>Cedar Rapids, IA</t>
  </si>
  <si>
    <t>Des Moines-West Des Moines, IA</t>
  </si>
  <si>
    <t>Dubuque, IA</t>
  </si>
  <si>
    <t>Iowa City, IA</t>
  </si>
  <si>
    <t>Omaha-Council Bluffs, NE-IA</t>
  </si>
  <si>
    <t>Sioux City, IA-NE-SD</t>
  </si>
  <si>
    <t>Waterloo-Cedar Falls, IA</t>
  </si>
  <si>
    <t>Kansas City, MO-KS</t>
  </si>
  <si>
    <t>Lawrence, KS</t>
  </si>
  <si>
    <t>Manhattan, KS</t>
  </si>
  <si>
    <t>St. Joseph, MO-KS</t>
  </si>
  <si>
    <t>Topeka, KS</t>
  </si>
  <si>
    <t>Wichita, KS</t>
  </si>
  <si>
    <t>Bowling Green, KY</t>
  </si>
  <si>
    <t>Clarksville, TN-KY</t>
  </si>
  <si>
    <t>Elizabethtown-Fort Knox, KY</t>
  </si>
  <si>
    <t>Huntington-Ashland, WV-KY-OH</t>
  </si>
  <si>
    <t>Lexington-Fayette, KY</t>
  </si>
  <si>
    <t>Owensboro, KY</t>
  </si>
  <si>
    <t>Alexandria, LA</t>
  </si>
  <si>
    <t>Baton Rouge, LA</t>
  </si>
  <si>
    <t>Hammond, LA</t>
  </si>
  <si>
    <t>Houma-Thibodaux, LA</t>
  </si>
  <si>
    <t>Lafayette, LA</t>
  </si>
  <si>
    <t>Lake Charles, LA</t>
  </si>
  <si>
    <t>Monroe, LA</t>
  </si>
  <si>
    <t>New Orleans-Metairie, LA</t>
  </si>
  <si>
    <t>Shreveport-Bossier City, LA</t>
  </si>
  <si>
    <t>Bangor, ME</t>
  </si>
  <si>
    <t>Lewiston-Auburn, ME</t>
  </si>
  <si>
    <t>Portland-South Portland, ME</t>
  </si>
  <si>
    <t>Baltimore-Columbia-Towson, MD</t>
  </si>
  <si>
    <t>California-Lexington Park, MD</t>
  </si>
  <si>
    <t>Cumberland, MD-WV</t>
  </si>
  <si>
    <t>Hagerstown-Martinsburg, MD-WV</t>
  </si>
  <si>
    <t>Barnstable Town, MA</t>
  </si>
  <si>
    <t>Boston, MA</t>
  </si>
  <si>
    <t>Cambridge-Newton-Framingham, MA</t>
  </si>
  <si>
    <t>Pittsfield, MA</t>
  </si>
  <si>
    <t>Providence-Warwick, RI-MA</t>
  </si>
  <si>
    <t>Springfield, MA</t>
  </si>
  <si>
    <t>Ann Arbor, MI</t>
  </si>
  <si>
    <t>Battle Creek, MI</t>
  </si>
  <si>
    <t>Bay City, MI</t>
  </si>
  <si>
    <t>Detroit-Dearborn-Livonia, MI</t>
  </si>
  <si>
    <t>Flint, MI</t>
  </si>
  <si>
    <t>Jackson, MI</t>
  </si>
  <si>
    <t>Kalamazoo-Portage, MI</t>
  </si>
  <si>
    <t>Lansing-East Lansing, MI</t>
  </si>
  <si>
    <t>Midland, MI</t>
  </si>
  <si>
    <t>Monroe, MI</t>
  </si>
  <si>
    <t>Muskegon, MI</t>
  </si>
  <si>
    <t>Saginaw, MI</t>
  </si>
  <si>
    <t>Warren-Troy-Farmington Hills, MI</t>
  </si>
  <si>
    <t>Duluth, MN-WI</t>
  </si>
  <si>
    <t>Fargo, ND-MN</t>
  </si>
  <si>
    <t>Grand Forks, ND-MN</t>
  </si>
  <si>
    <t>La Crosse-Onalaska, WI-MN</t>
  </si>
  <si>
    <t>Minneapolis-St. Paul-Bloomington, MN-WI</t>
  </si>
  <si>
    <t>Rochester, MN</t>
  </si>
  <si>
    <t>St. Cloud, MN</t>
  </si>
  <si>
    <t>Hattiesburg, MS</t>
  </si>
  <si>
    <t>Jackson, MS</t>
  </si>
  <si>
    <t>Columbia, MO</t>
  </si>
  <si>
    <t>Jefferson City, MO</t>
  </si>
  <si>
    <t>Joplin, MO</t>
  </si>
  <si>
    <t>Springfield, MO</t>
  </si>
  <si>
    <t>Billings, MT</t>
  </si>
  <si>
    <t>Great Falls, MT</t>
  </si>
  <si>
    <t>Missoula, MT</t>
  </si>
  <si>
    <t>Grand Island, NE</t>
  </si>
  <si>
    <t>Lincoln, NE</t>
  </si>
  <si>
    <t>Carson City, NV</t>
  </si>
  <si>
    <t>Las Vegas-Henderson-Paradise, NV</t>
  </si>
  <si>
    <t>Reno, NV</t>
  </si>
  <si>
    <t>Manchester-Nashua, NH</t>
  </si>
  <si>
    <t>Rockingham County-Strafford County, NH</t>
  </si>
  <si>
    <t>Allentown-Bethlehem-Easton, PA-NJ</t>
  </si>
  <si>
    <t>Atlantic City-Hammonton, NJ</t>
  </si>
  <si>
    <t>Camden, NJ</t>
  </si>
  <si>
    <t>New York-Jersey City-White Plains, NY-NJ</t>
  </si>
  <si>
    <t>Newark, NJ-PA</t>
  </si>
  <si>
    <t>Ocean City, NJ</t>
  </si>
  <si>
    <t>Vineland-Bridgeton, NJ</t>
  </si>
  <si>
    <t>Albuquerque, NM</t>
  </si>
  <si>
    <t>Farmington, NM</t>
  </si>
  <si>
    <t>Las Cruces, NM</t>
  </si>
  <si>
    <t>Santa Fe, NM</t>
  </si>
  <si>
    <t>Albany-Schenectady-Troy, NY</t>
  </si>
  <si>
    <t>Binghamton, NY</t>
  </si>
  <si>
    <t>Elmira, NY</t>
  </si>
  <si>
    <t>Glens Falls, NY</t>
  </si>
  <si>
    <t>Ithaca, NY</t>
  </si>
  <si>
    <t>Kingston, NY</t>
  </si>
  <si>
    <t>Nassau County-Suffolk County, NY</t>
  </si>
  <si>
    <t>Rochester, NY</t>
  </si>
  <si>
    <t>Syracuse, NY</t>
  </si>
  <si>
    <t>Utica-Rome, NY</t>
  </si>
  <si>
    <t>Watertown-Fort Drum, NY</t>
  </si>
  <si>
    <t>Asheville, NC</t>
  </si>
  <si>
    <t>Burlington, NC</t>
  </si>
  <si>
    <t>Charlotte-Concord-Gastonia, NC-SC</t>
  </si>
  <si>
    <t>Durham-Chapel Hill, NC</t>
  </si>
  <si>
    <t>Fayetteville, NC</t>
  </si>
  <si>
    <t>Goldsboro, NC</t>
  </si>
  <si>
    <t>Greensboro-High Point, NC</t>
  </si>
  <si>
    <t>Greenville, NC</t>
  </si>
  <si>
    <t>Hickory-Lenoir-Morganton, NC</t>
  </si>
  <si>
    <t>Jacksonville, NC</t>
  </si>
  <si>
    <t>Myrtle Beach-Conway-North Myrtle Beach, SC-NC</t>
  </si>
  <si>
    <t>New Bern, NC</t>
  </si>
  <si>
    <t>Rocky Mount, NC</t>
  </si>
  <si>
    <t>Virginia Beach-Norfolk-Newport News, VA-NC</t>
  </si>
  <si>
    <t>Wilmington, NC</t>
  </si>
  <si>
    <t>Winston-Salem, NC</t>
  </si>
  <si>
    <t>Bismarck, ND</t>
  </si>
  <si>
    <t>Akron, OH</t>
  </si>
  <si>
    <t>Canton-Massillon, OH</t>
  </si>
  <si>
    <t>Cleveland-Elyria, OH</t>
  </si>
  <si>
    <t>Columbus, OH</t>
  </si>
  <si>
    <t>Lima, OH</t>
  </si>
  <si>
    <t>Mansfield, OH</t>
  </si>
  <si>
    <t>Springfield, OH</t>
  </si>
  <si>
    <t>Toledo, OH</t>
  </si>
  <si>
    <t>Weirton-Steubenville, WV-OH</t>
  </si>
  <si>
    <t>Wheeling, WV-OH</t>
  </si>
  <si>
    <t>Youngstown-Warren-Boardman, OH-PA</t>
  </si>
  <si>
    <t>Lawton, OK</t>
  </si>
  <si>
    <t>Oklahoma City, OK</t>
  </si>
  <si>
    <t>Tulsa, OK</t>
  </si>
  <si>
    <t>Corvallis, OR</t>
  </si>
  <si>
    <t>Grants Pass, OR</t>
  </si>
  <si>
    <t>Medford, OR</t>
  </si>
  <si>
    <t>Portland-Vancouver-Hillsboro, OR-WA</t>
  </si>
  <si>
    <t>Salem, OR</t>
  </si>
  <si>
    <t>Altoona, PA</t>
  </si>
  <si>
    <t>Bloomsburg-Berwick, PA</t>
  </si>
  <si>
    <t>Chambersburg-Waynesboro, PA</t>
  </si>
  <si>
    <t>East Stroudsburg, PA</t>
  </si>
  <si>
    <t>Erie, PA</t>
  </si>
  <si>
    <t>Gettysburg, PA</t>
  </si>
  <si>
    <t>Harrisburg-Carlisle, PA</t>
  </si>
  <si>
    <t>Johnstown, PA</t>
  </si>
  <si>
    <t>Lancaster, PA</t>
  </si>
  <si>
    <t>Lebanon, PA</t>
  </si>
  <si>
    <t>Montgomery County-Bucks County-Chester County, PA</t>
  </si>
  <si>
    <t>Philadelphia, PA</t>
  </si>
  <si>
    <t>Pittsburgh, PA</t>
  </si>
  <si>
    <t>Reading, PA</t>
  </si>
  <si>
    <t>State College, PA</t>
  </si>
  <si>
    <t>Williamsport, PA</t>
  </si>
  <si>
    <t>York-Hanover, PA</t>
  </si>
  <si>
    <t>Aguadilla-Isabela, PR</t>
  </si>
  <si>
    <t>Arecibo, PR</t>
  </si>
  <si>
    <t>Guayama, PR</t>
  </si>
  <si>
    <t>Ponce, PR</t>
  </si>
  <si>
    <t>Charleston-North Charleston, SC</t>
  </si>
  <si>
    <t>Columbia, SC</t>
  </si>
  <si>
    <t>Florence, SC</t>
  </si>
  <si>
    <t>Spartanburg, SC</t>
  </si>
  <si>
    <t>Sumter, SC</t>
  </si>
  <si>
    <t>Rapid City, SD</t>
  </si>
  <si>
    <t>Sioux Falls, SD</t>
  </si>
  <si>
    <t>Cleveland, TN</t>
  </si>
  <si>
    <t>Jackson, TN</t>
  </si>
  <si>
    <t>Johnson City, TN</t>
  </si>
  <si>
    <t>Knoxville, TN</t>
  </si>
  <si>
    <t>Morristown, TN</t>
  </si>
  <si>
    <t>Nashville-Davidson--Murfreesboro--Franklin, TN</t>
  </si>
  <si>
    <t>Abilene, TX</t>
  </si>
  <si>
    <t>Amarillo, TX</t>
  </si>
  <si>
    <t>Beaumont-Port Arthur, TX</t>
  </si>
  <si>
    <t>Brownsville-Harlingen, TX</t>
  </si>
  <si>
    <t>College Station-Bryan, TX</t>
  </si>
  <si>
    <t>Corpus Christi, TX</t>
  </si>
  <si>
    <t>Dallas-Plano-Irving, TX</t>
  </si>
  <si>
    <t>El Paso, TX</t>
  </si>
  <si>
    <t>Houston-The Woodlands-Sugar Land, TX</t>
  </si>
  <si>
    <t>Killeen-Temple, TX</t>
  </si>
  <si>
    <t>Laredo, TX</t>
  </si>
  <si>
    <t>Longview, TX</t>
  </si>
  <si>
    <t>Lubbock, TX</t>
  </si>
  <si>
    <t>McAllen-Edinburg-Mission, TX</t>
  </si>
  <si>
    <t>Midland, TX</t>
  </si>
  <si>
    <t>Odessa, TX</t>
  </si>
  <si>
    <t>San Angelo, TX</t>
  </si>
  <si>
    <t>San Antonio-New Braunfels, TX</t>
  </si>
  <si>
    <t>Sherman-Denison, TX</t>
  </si>
  <si>
    <t>Tyler, TX</t>
  </si>
  <si>
    <t>Victoria, TX</t>
  </si>
  <si>
    <t>Waco, TX</t>
  </si>
  <si>
    <t>Wichita Falls, TX</t>
  </si>
  <si>
    <t>Ogden-Clearfield, UT</t>
  </si>
  <si>
    <t>Provo-Orem, UT</t>
  </si>
  <si>
    <t>Salt Lake City, UT</t>
  </si>
  <si>
    <t>St. George, UT</t>
  </si>
  <si>
    <t>Burlington-South Burlington, VT</t>
  </si>
  <si>
    <t>Virgin Islands</t>
  </si>
  <si>
    <t>Charlottesville, VA</t>
  </si>
  <si>
    <t>Harrisonburg, VA</t>
  </si>
  <si>
    <t>Lynchburg, VA</t>
  </si>
  <si>
    <t>Richmond, VA</t>
  </si>
  <si>
    <t>Roanoke, VA</t>
  </si>
  <si>
    <t>Winchester, VA-WV</t>
  </si>
  <si>
    <t>Bellingham, WA</t>
  </si>
  <si>
    <t>Kennewick-Richland, WA</t>
  </si>
  <si>
    <t>Longview, WA</t>
  </si>
  <si>
    <t>Mount Vernon-Anacortes, WA</t>
  </si>
  <si>
    <t>Spokane-Spokane Valley, WA</t>
  </si>
  <si>
    <t>Tacoma-Lakewood, WA</t>
  </si>
  <si>
    <t>Walla Walla, WA</t>
  </si>
  <si>
    <t>Wenatchee, WA</t>
  </si>
  <si>
    <t>Yakima, WA</t>
  </si>
  <si>
    <t>Beckley, WV</t>
  </si>
  <si>
    <t>Charleston, WV</t>
  </si>
  <si>
    <t>Morgantown, WV</t>
  </si>
  <si>
    <t>Parkersburg-Vienna, WV</t>
  </si>
  <si>
    <t>Appleton, WI</t>
  </si>
  <si>
    <t>Eau Claire, WI</t>
  </si>
  <si>
    <t>Fond du Lac, WI</t>
  </si>
  <si>
    <t>Green Bay, WI</t>
  </si>
  <si>
    <t>Janesville-Beloit, WI</t>
  </si>
  <si>
    <t>Madison, WI</t>
  </si>
  <si>
    <t>Oshkosh-Neenah, WI</t>
  </si>
  <si>
    <t>Racine, WI</t>
  </si>
  <si>
    <t>Sheboygan, WI</t>
  </si>
  <si>
    <t>Casper, WY</t>
  </si>
  <si>
    <t>Cheyenne, WY</t>
  </si>
  <si>
    <t>CBSA Name</t>
  </si>
  <si>
    <t>CBSA Area Name</t>
  </si>
  <si>
    <t>CBSA Code</t>
  </si>
  <si>
    <t>Continuous Home Care- Full Rate</t>
  </si>
  <si>
    <t>Inpatient Respite Care</t>
  </si>
  <si>
    <t>General Inpatient Care</t>
  </si>
  <si>
    <t>Type of Care</t>
  </si>
  <si>
    <t>Reimbursement</t>
  </si>
  <si>
    <t>Medicare</t>
  </si>
  <si>
    <t>Subtotal</t>
  </si>
  <si>
    <t>Labor</t>
  </si>
  <si>
    <t>Non-Labor</t>
  </si>
  <si>
    <t>651-Routine Home Care- Days 1-60</t>
  </si>
  <si>
    <t>651-Routine Home Care- Days 61+</t>
  </si>
  <si>
    <t>652-Continuous Home Care</t>
  </si>
  <si>
    <t>Full Rate</t>
  </si>
  <si>
    <t>Rate per 15 minutes</t>
  </si>
  <si>
    <t>655-Inpatient Respite Care</t>
  </si>
  <si>
    <t>656-General Inpatient Care</t>
  </si>
  <si>
    <t>Select  County:</t>
  </si>
  <si>
    <t>Continuous Home Care- Per 15 Minutes</t>
  </si>
  <si>
    <t>Routine Home Care- Days 1-60</t>
  </si>
  <si>
    <t>Macon-Bibb County, GA</t>
  </si>
  <si>
    <t>ALABAMA</t>
  </si>
  <si>
    <t>ALASKA</t>
  </si>
  <si>
    <t>ARIZONA</t>
  </si>
  <si>
    <t>ARKANSAS</t>
  </si>
  <si>
    <t>CALIFORNIA</t>
  </si>
  <si>
    <t>COLORADO</t>
  </si>
  <si>
    <t>CONNECTICUT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</si>
  <si>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</si>
  <si>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</si>
  <si>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</si>
  <si>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</si>
  <si>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</si>
  <si>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</si>
  <si>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</si>
  <si>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</si>
  <si>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</si>
  <si>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</si>
  <si>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</si>
  <si>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</si>
  <si>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</si>
  <si>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</si>
  <si>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</si>
  <si>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</si>
  <si>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</si>
  <si>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</si>
  <si>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</si>
  <si>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</si>
  <si>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</si>
  <si>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</si>
  <si>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</si>
  <si>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</si>
  <si>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</si>
  <si>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</si>
  <si>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</si>
  <si>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</si>
  <si>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</si>
  <si>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</si>
  <si>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</si>
  <si>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</si>
  <si>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</si>
  <si>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</si>
  <si>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</si>
  <si>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</si>
  <si>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</si>
  <si>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</si>
  <si>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</si>
  <si>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</si>
  <si>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</si>
  <si>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GUAM</t>
  </si>
  <si>
    <t>Constituent Counties1</t>
  </si>
  <si>
    <t xml:space="preserve">                           FOR HOSPICES THAT SUBMITTED REQUIRED QUALITY DATA</t>
  </si>
  <si>
    <t>Routine Home Care- Days 61+</t>
  </si>
  <si>
    <t xml:space="preserve">MEDICARE HOSPICE REIMBURSEMENT RATES </t>
  </si>
  <si>
    <t xml:space="preserve">Medicare Hospice Rates </t>
  </si>
  <si>
    <t>billing software.  The calculated rates are subject to change based upon any update made by CMS.</t>
  </si>
  <si>
    <t>Minor rounding adjustments may be present.  No assurance is provided on the contents herein.</t>
  </si>
  <si>
    <t>does not create any relationship between them.  If you are interested in hiring Marcum LLP, please contact</t>
  </si>
  <si>
    <t>a member of our Marcum Healthcare Advisory team.</t>
  </si>
  <si>
    <t>The Marcum rate tool allows the user to calculate hospice rates for the service period</t>
  </si>
  <si>
    <t>The hospice rate calculations are complex and the tool should not be used as a substitute for comprehensive</t>
  </si>
  <si>
    <t>The use of our hospice calculator does not constitute the provision of services by Marcum LLP to the user and</t>
  </si>
  <si>
    <t>The rates are not adjusted for quality reporting or sequestration.</t>
  </si>
  <si>
    <t>Alabama-Autauga</t>
  </si>
  <si>
    <t>Alabama-Baldwin</t>
  </si>
  <si>
    <t>Alabama-Barbour</t>
  </si>
  <si>
    <t>Alabama-Rural</t>
  </si>
  <si>
    <t>Alabama-Bibb</t>
  </si>
  <si>
    <t>Alabama-Blount</t>
  </si>
  <si>
    <t>Alabama-Bullock</t>
  </si>
  <si>
    <t>Alabama-Butler</t>
  </si>
  <si>
    <t>Alabama-Calhoun</t>
  </si>
  <si>
    <t>Alabama-Chambers</t>
  </si>
  <si>
    <t>Alabama-Cherokee</t>
  </si>
  <si>
    <t>Alabama-Chilton</t>
  </si>
  <si>
    <t>Alabama-Choctaw</t>
  </si>
  <si>
    <t>Alabama-Clarke</t>
  </si>
  <si>
    <t>Alabama-Clay</t>
  </si>
  <si>
    <t>Alabama-Cleburne</t>
  </si>
  <si>
    <t>Alabama-Coffee</t>
  </si>
  <si>
    <t>Alabama-Colbert</t>
  </si>
  <si>
    <t>Alabama-Conecuh</t>
  </si>
  <si>
    <t>Alabama-Coosa</t>
  </si>
  <si>
    <t>Alabama-Covington</t>
  </si>
  <si>
    <t>Alabama-Crenshaw</t>
  </si>
  <si>
    <t>Alabama-Cullman</t>
  </si>
  <si>
    <t>Alabama-Dale</t>
  </si>
  <si>
    <t>Alabama-Dallas</t>
  </si>
  <si>
    <t>Alabama-DeKalb</t>
  </si>
  <si>
    <t>Alabama-Elmore</t>
  </si>
  <si>
    <t>Alabama-Escambia</t>
  </si>
  <si>
    <t>Alabama-Etowah</t>
  </si>
  <si>
    <t>Alabama-Fayette</t>
  </si>
  <si>
    <t>Alabama-Franklin</t>
  </si>
  <si>
    <t>Alabama-Geneva</t>
  </si>
  <si>
    <t>Alabama-Greene</t>
  </si>
  <si>
    <t>Alabama-Hale</t>
  </si>
  <si>
    <t>Alabama-Henry</t>
  </si>
  <si>
    <t>Alabama-Houston</t>
  </si>
  <si>
    <t>Alabama-Jackson</t>
  </si>
  <si>
    <t>Alabama-Jefferson</t>
  </si>
  <si>
    <t>Alabama-Lamar</t>
  </si>
  <si>
    <t>Alabama-Lauderdale</t>
  </si>
  <si>
    <t>Alabama-Lawrence</t>
  </si>
  <si>
    <t>Alabama-Lee</t>
  </si>
  <si>
    <t>Alabama-Limestone</t>
  </si>
  <si>
    <t>Alabama-Lowndes</t>
  </si>
  <si>
    <t>Alabama-Macon</t>
  </si>
  <si>
    <t>Alabama-Madison</t>
  </si>
  <si>
    <t>Alabama-Marengo</t>
  </si>
  <si>
    <t>Alabama-Marion</t>
  </si>
  <si>
    <t>Alabama-Marshall</t>
  </si>
  <si>
    <t>Alabama-Mobile</t>
  </si>
  <si>
    <t>Alabama-Monroe</t>
  </si>
  <si>
    <t>Alabama-Montgomery</t>
  </si>
  <si>
    <t>Alabama-Morgan</t>
  </si>
  <si>
    <t>Alabama-Perry</t>
  </si>
  <si>
    <t>Alabama-Pickens</t>
  </si>
  <si>
    <t>Alabama-Pike</t>
  </si>
  <si>
    <t>Alabama-Randolph</t>
  </si>
  <si>
    <t>Alabama-Russell</t>
  </si>
  <si>
    <t>Alabama-Shelby</t>
  </si>
  <si>
    <t>Alabama-St. Clair</t>
  </si>
  <si>
    <t>Alabama-Statewide</t>
  </si>
  <si>
    <t>Alabama-Sumter</t>
  </si>
  <si>
    <t>Alabama-Talladega</t>
  </si>
  <si>
    <t>Alabama-Tallapoosa</t>
  </si>
  <si>
    <t>Alabama-Tuscaloosa</t>
  </si>
  <si>
    <t>Alabama-Walker</t>
  </si>
  <si>
    <t>Alabama-Washington</t>
  </si>
  <si>
    <t>Alabama-Wilcox</t>
  </si>
  <si>
    <t>Alabama-Winston</t>
  </si>
  <si>
    <t>Alaska-Aleutians East Borough</t>
  </si>
  <si>
    <t>Alaska-Rural</t>
  </si>
  <si>
    <t>Alaska-Aleutians West Borough</t>
  </si>
  <si>
    <t>Alaska-Anchorage Municipality</t>
  </si>
  <si>
    <t>Alaska-Bethel Borough</t>
  </si>
  <si>
    <t>Alaska-Bristol Bay Borough</t>
  </si>
  <si>
    <t>Alaska-Denali Borough</t>
  </si>
  <si>
    <t>Alaska-Dillingham Borough</t>
  </si>
  <si>
    <t>Alaska-Fairbanks North Star Borough</t>
  </si>
  <si>
    <t>Alaska-Haines Borough</t>
  </si>
  <si>
    <t>Alaska-Hoonah-Angoon Census Area</t>
  </si>
  <si>
    <t>Alaska-Juneau Borough</t>
  </si>
  <si>
    <t>Alaska-Kenai Peninsula Borough</t>
  </si>
  <si>
    <t>Alaska-Ketchikan Gateway Borough</t>
  </si>
  <si>
    <t>Alaska-Kodiak Island Borough</t>
  </si>
  <si>
    <t>Alaska-Lake And Peninsula Borough</t>
  </si>
  <si>
    <t>Alaska-Matanuska-Susitna Municipality</t>
  </si>
  <si>
    <t>Alaska-Nome Borough</t>
  </si>
  <si>
    <t>Alaska-North Slope Borough</t>
  </si>
  <si>
    <t>Alaska-Northwest Artic Borough</t>
  </si>
  <si>
    <t>Alaska-Petersburg Census Area</t>
  </si>
  <si>
    <t>Alaska-Pr.Of Wales-Hyder Census Area</t>
  </si>
  <si>
    <t>Alaska-Sitka Borough</t>
  </si>
  <si>
    <t>Alaska-Skagway-Yakutat Borough</t>
  </si>
  <si>
    <t>Alaska-Southeast Fairbanks Borough</t>
  </si>
  <si>
    <t>Alaska-Statewide</t>
  </si>
  <si>
    <t>Alaska-Valdez-Cordova Borough</t>
  </si>
  <si>
    <t>Alaska-Wade Hampton Borough</t>
  </si>
  <si>
    <t>Alaska-Wrangell City And Borough</t>
  </si>
  <si>
    <t>Alaska-Yakutat Borough</t>
  </si>
  <si>
    <t>Alaska-Yukon-Koyukuk Borough</t>
  </si>
  <si>
    <t>Arizona-Apache</t>
  </si>
  <si>
    <t>Arizona-Rural</t>
  </si>
  <si>
    <t>Arizona-Cochise</t>
  </si>
  <si>
    <t>Arizona-Coconino</t>
  </si>
  <si>
    <t>Arizona-Gila</t>
  </si>
  <si>
    <t>Arizona-Graham</t>
  </si>
  <si>
    <t>Arizona-Greenlee</t>
  </si>
  <si>
    <t>Arizona-Lapaz</t>
  </si>
  <si>
    <t>Arizona-Maricopa</t>
  </si>
  <si>
    <t>Arizona-Mohave</t>
  </si>
  <si>
    <t>Arizona-Navajo</t>
  </si>
  <si>
    <t>Arizona-Pima</t>
  </si>
  <si>
    <t>Arizona-Pinal</t>
  </si>
  <si>
    <t>Arizona-Santa Cruz</t>
  </si>
  <si>
    <t>Arizona-Statewide</t>
  </si>
  <si>
    <t>Arizona-Yavapai</t>
  </si>
  <si>
    <t>Arizona-Yuma</t>
  </si>
  <si>
    <t>Arkansas-Arkansas</t>
  </si>
  <si>
    <t>Arkansas-Rural</t>
  </si>
  <si>
    <t>Arkansas-Ashley</t>
  </si>
  <si>
    <t>Arkansas-Baxter</t>
  </si>
  <si>
    <t>Arkansas-Benton</t>
  </si>
  <si>
    <t>Arkansas-Boone</t>
  </si>
  <si>
    <t>Arkansas-Bradley</t>
  </si>
  <si>
    <t>Arkansas-Calhoun</t>
  </si>
  <si>
    <t>Arkansas-Carroll</t>
  </si>
  <si>
    <t>Arkansas-Chicot</t>
  </si>
  <si>
    <t>Arkansas-Clark</t>
  </si>
  <si>
    <t>Arkansas-Clay</t>
  </si>
  <si>
    <t>Arkansas-Cleburne</t>
  </si>
  <si>
    <t>Arkansas-Cleveland</t>
  </si>
  <si>
    <t>Arkansas-Columbia</t>
  </si>
  <si>
    <t>Arkansas-Conway</t>
  </si>
  <si>
    <t>Arkansas-Craighead</t>
  </si>
  <si>
    <t>Arkansas-Crawford</t>
  </si>
  <si>
    <t>Arkansas-Crittenden</t>
  </si>
  <si>
    <t>Arkansas-Cross</t>
  </si>
  <si>
    <t>Arkansas-Dallas</t>
  </si>
  <si>
    <t>Arkansas-Desha</t>
  </si>
  <si>
    <t>Arkansas-Drew</t>
  </si>
  <si>
    <t>Arkansas-Faulkner</t>
  </si>
  <si>
    <t>Arkansas-Franklin</t>
  </si>
  <si>
    <t>Arkansas-Fulton</t>
  </si>
  <si>
    <t>Arkansas-Garland</t>
  </si>
  <si>
    <t>Arkansas-Grant</t>
  </si>
  <si>
    <t>Arkansas-Greene</t>
  </si>
  <si>
    <t>Arkansas-Hempstead</t>
  </si>
  <si>
    <t>Arkansas-Hot Spring</t>
  </si>
  <si>
    <t>Arkansas-Howard</t>
  </si>
  <si>
    <t>Arkansas-Independence</t>
  </si>
  <si>
    <t>Arkansas-Izard</t>
  </si>
  <si>
    <t>Arkansas-Jackson</t>
  </si>
  <si>
    <t>Arkansas-Jefferson</t>
  </si>
  <si>
    <t>Arkansas-Johnson</t>
  </si>
  <si>
    <t>Arkansas-Lafayette</t>
  </si>
  <si>
    <t>Arkansas-Lawrence</t>
  </si>
  <si>
    <t>Arkansas-Lee</t>
  </si>
  <si>
    <t>Arkansas-Lincoln</t>
  </si>
  <si>
    <t>Arkansas-Little River</t>
  </si>
  <si>
    <t>Arkansas-Logan</t>
  </si>
  <si>
    <t>Arkansas-Lonoke</t>
  </si>
  <si>
    <t>Arkansas-Madison</t>
  </si>
  <si>
    <t>Arkansas-Marion</t>
  </si>
  <si>
    <t>Arkansas-Miller</t>
  </si>
  <si>
    <t>Arkansas-Mississippi</t>
  </si>
  <si>
    <t>Arkansas-Monroe</t>
  </si>
  <si>
    <t>Arkansas-Montgomery</t>
  </si>
  <si>
    <t>Arkansas-Nevada</t>
  </si>
  <si>
    <t>Arkansas-Newton</t>
  </si>
  <si>
    <t>Arkansas-Ouachita</t>
  </si>
  <si>
    <t>Arkansas-Perry</t>
  </si>
  <si>
    <t>Arkansas-Phillips</t>
  </si>
  <si>
    <t>Arkansas-Pike</t>
  </si>
  <si>
    <t>Arkansas-Poinsett</t>
  </si>
  <si>
    <t>Arkansas-Polk</t>
  </si>
  <si>
    <t>Arkansas-Pope</t>
  </si>
  <si>
    <t>Arkansas-Prairie</t>
  </si>
  <si>
    <t>Arkansas-Pulaski</t>
  </si>
  <si>
    <t>Arkansas-Randolph</t>
  </si>
  <si>
    <t>Arkansas-Saline</t>
  </si>
  <si>
    <t>Arkansas-Scott</t>
  </si>
  <si>
    <t>Arkansas-Searcy</t>
  </si>
  <si>
    <t>Arkansas-Sebastian</t>
  </si>
  <si>
    <t>Arkansas-Sevier</t>
  </si>
  <si>
    <t>Arkansas-Sharp</t>
  </si>
  <si>
    <t>Arkansas-St. Francis</t>
  </si>
  <si>
    <t>Arkansas-Statewide</t>
  </si>
  <si>
    <t>Arkansas-Stone</t>
  </si>
  <si>
    <t>Arkansas-Union</t>
  </si>
  <si>
    <t>Arkansas-Van Buren</t>
  </si>
  <si>
    <t>Arkansas-Washington</t>
  </si>
  <si>
    <t>Arkansas-White</t>
  </si>
  <si>
    <t>Arkansas-Woodruff</t>
  </si>
  <si>
    <t>Arkansas-Yell</t>
  </si>
  <si>
    <t>California-Alameda</t>
  </si>
  <si>
    <t>California-Alpine</t>
  </si>
  <si>
    <t>California-Rural</t>
  </si>
  <si>
    <t>California-Amador</t>
  </si>
  <si>
    <t>California-Butte</t>
  </si>
  <si>
    <t>California-Calaveras</t>
  </si>
  <si>
    <t>California-Colusa</t>
  </si>
  <si>
    <t>California-Contra Costa</t>
  </si>
  <si>
    <t>California-Del Norte</t>
  </si>
  <si>
    <t>California-El Dorado</t>
  </si>
  <si>
    <t>California-Fresno</t>
  </si>
  <si>
    <t>California-Glenn</t>
  </si>
  <si>
    <t>California-Humboldt</t>
  </si>
  <si>
    <t>California-Imperial</t>
  </si>
  <si>
    <t>California-Inyo</t>
  </si>
  <si>
    <t>California-Kern</t>
  </si>
  <si>
    <t>California-Kings</t>
  </si>
  <si>
    <t>California-Lake</t>
  </si>
  <si>
    <t>California-Lassen</t>
  </si>
  <si>
    <t>California-Los Angeles</t>
  </si>
  <si>
    <t>California-Madera</t>
  </si>
  <si>
    <t>California-Marin</t>
  </si>
  <si>
    <t>California-Mariposa</t>
  </si>
  <si>
    <t>California-Mendocino</t>
  </si>
  <si>
    <t>California-Merced</t>
  </si>
  <si>
    <t>California-Modoc</t>
  </si>
  <si>
    <t>California-Mono</t>
  </si>
  <si>
    <t>California-Monterey</t>
  </si>
  <si>
    <t>California-Napa</t>
  </si>
  <si>
    <t>California-Nevada</t>
  </si>
  <si>
    <t>California-Orange</t>
  </si>
  <si>
    <t>California-Placer</t>
  </si>
  <si>
    <t>California-Plumas</t>
  </si>
  <si>
    <t>California-Riverside</t>
  </si>
  <si>
    <t>California-Sacramento</t>
  </si>
  <si>
    <t>California-San Benito</t>
  </si>
  <si>
    <t>California-San Bernardino</t>
  </si>
  <si>
    <t>California-San Diego</t>
  </si>
  <si>
    <t>California-San Francisco</t>
  </si>
  <si>
    <t>California-San Joaquin</t>
  </si>
  <si>
    <t>California-San Luis Obispo</t>
  </si>
  <si>
    <t>California-San Mateo</t>
  </si>
  <si>
    <t>California-Santa Barbara</t>
  </si>
  <si>
    <t>California-Santa Clara</t>
  </si>
  <si>
    <t>California-Santa Cruz</t>
  </si>
  <si>
    <t>California-Shasta</t>
  </si>
  <si>
    <t>California-Sierra</t>
  </si>
  <si>
    <t>California-Siskiyou</t>
  </si>
  <si>
    <t>California-Solano</t>
  </si>
  <si>
    <t>California-Sonoma</t>
  </si>
  <si>
    <t>California-Stanislaus</t>
  </si>
  <si>
    <t>California-Statewide</t>
  </si>
  <si>
    <t>California-Sutter</t>
  </si>
  <si>
    <t>California-Tehama</t>
  </si>
  <si>
    <t>California-Trinity</t>
  </si>
  <si>
    <t>California-Tulare</t>
  </si>
  <si>
    <t>California-Tuolumne</t>
  </si>
  <si>
    <t>California-Ventura</t>
  </si>
  <si>
    <t>California-Yolo</t>
  </si>
  <si>
    <t>California-Yuba</t>
  </si>
  <si>
    <t>Colorado-Adams</t>
  </si>
  <si>
    <t>Colorado-Alamosa</t>
  </si>
  <si>
    <t>Colorado-Rural</t>
  </si>
  <si>
    <t>Colorado-Arapahoe</t>
  </si>
  <si>
    <t>Colorado-Archuleta</t>
  </si>
  <si>
    <t>Colorado-Baca</t>
  </si>
  <si>
    <t>Colorado-Bent</t>
  </si>
  <si>
    <t>Colorado-Boulder</t>
  </si>
  <si>
    <t>Colorado-Broomfield</t>
  </si>
  <si>
    <t>Colorado-Chaffee</t>
  </si>
  <si>
    <t>Colorado-Cheyenne</t>
  </si>
  <si>
    <t>Colorado-Clear Creek</t>
  </si>
  <si>
    <t>Colorado-Conejos</t>
  </si>
  <si>
    <t>Colorado-Costilla</t>
  </si>
  <si>
    <t>Colorado-Crowley</t>
  </si>
  <si>
    <t>Colorado-Custer</t>
  </si>
  <si>
    <t>Colorado-Delta</t>
  </si>
  <si>
    <t>Colorado-Denver</t>
  </si>
  <si>
    <t>Colorado-Dolores</t>
  </si>
  <si>
    <t>Colorado-Douglas</t>
  </si>
  <si>
    <t>Colorado-Eagle</t>
  </si>
  <si>
    <t>Colorado-El Paso</t>
  </si>
  <si>
    <t>Colorado-Elbert</t>
  </si>
  <si>
    <t>Colorado-Fremont</t>
  </si>
  <si>
    <t>Colorado-Garfield</t>
  </si>
  <si>
    <t>Colorado-Gilpin</t>
  </si>
  <si>
    <t>Colorado-Grand</t>
  </si>
  <si>
    <t>Colorado-Gunnison</t>
  </si>
  <si>
    <t>Colorado-Hinsdale</t>
  </si>
  <si>
    <t>Colorado-Huerfano</t>
  </si>
  <si>
    <t>Colorado-Jackson</t>
  </si>
  <si>
    <t>Colorado-Jefferson</t>
  </si>
  <si>
    <t>Colorado-Kiowa</t>
  </si>
  <si>
    <t>Colorado-Kit Carson</t>
  </si>
  <si>
    <t>Colorado-La Plata</t>
  </si>
  <si>
    <t>Colorado-Lake</t>
  </si>
  <si>
    <t>Colorado-Larimer</t>
  </si>
  <si>
    <t>Colorado-Las Animas</t>
  </si>
  <si>
    <t>Colorado-Lincoln</t>
  </si>
  <si>
    <t>Colorado-Logan</t>
  </si>
  <si>
    <t>Colorado-Mesa</t>
  </si>
  <si>
    <t>Colorado-Mineral</t>
  </si>
  <si>
    <t>Colorado-Moffat</t>
  </si>
  <si>
    <t>Colorado-Montezuma</t>
  </si>
  <si>
    <t>Colorado-Montrose</t>
  </si>
  <si>
    <t>Colorado-Morgan</t>
  </si>
  <si>
    <t>Colorado-Otero</t>
  </si>
  <si>
    <t>Colorado-Ouray</t>
  </si>
  <si>
    <t>Colorado-Park</t>
  </si>
  <si>
    <t>Colorado-Phillips</t>
  </si>
  <si>
    <t>Colorado-Pitkin</t>
  </si>
  <si>
    <t>Colorado-Prowers</t>
  </si>
  <si>
    <t>Colorado-Pueblo</t>
  </si>
  <si>
    <t>Colorado-Rio Blanco</t>
  </si>
  <si>
    <t>Colorado-Rio Grande</t>
  </si>
  <si>
    <t>Colorado-Routt</t>
  </si>
  <si>
    <t>Colorado-Saguache</t>
  </si>
  <si>
    <t>Colorado-San Juan</t>
  </si>
  <si>
    <t>Colorado-San Miguel</t>
  </si>
  <si>
    <t>Colorado-Sedgwick</t>
  </si>
  <si>
    <t>Colorado-Statewide</t>
  </si>
  <si>
    <t>Colorado-Summit</t>
  </si>
  <si>
    <t>Colorado-Teller</t>
  </si>
  <si>
    <t>Colorado-Washington</t>
  </si>
  <si>
    <t>Colorado-Weld</t>
  </si>
  <si>
    <t>Colorado-Yuma</t>
  </si>
  <si>
    <t>Connecticut-Fairfield</t>
  </si>
  <si>
    <t>Connecticut-Hartford</t>
  </si>
  <si>
    <t>Connecticut-Litchfield</t>
  </si>
  <si>
    <t>Connecticut-Rural</t>
  </si>
  <si>
    <t>Connecticut-Middlesex</t>
  </si>
  <si>
    <t>Connecticut-New Haven</t>
  </si>
  <si>
    <t>Connecticut-New London</t>
  </si>
  <si>
    <t>Connecticut-Statewide</t>
  </si>
  <si>
    <t>Connecticut-Tolland</t>
  </si>
  <si>
    <t>Connecticut-Windham</t>
  </si>
  <si>
    <t>DC-District, District of Columbia</t>
  </si>
  <si>
    <t>Delaware-Kent</t>
  </si>
  <si>
    <t>Delaware-New Castle</t>
  </si>
  <si>
    <t>Delaware-Sussex</t>
  </si>
  <si>
    <t>Florida-Alachua</t>
  </si>
  <si>
    <t>Florida-Baker</t>
  </si>
  <si>
    <t>Florida-Bay</t>
  </si>
  <si>
    <t>Florida-Bradford</t>
  </si>
  <si>
    <t>Florida-Rural</t>
  </si>
  <si>
    <t>Florida-Brevard</t>
  </si>
  <si>
    <t>Florida-Broward</t>
  </si>
  <si>
    <t>Florida-Calhoun</t>
  </si>
  <si>
    <t>Florida-Charlotte</t>
  </si>
  <si>
    <t>Florida-Citrus</t>
  </si>
  <si>
    <t>Florida-Clay</t>
  </si>
  <si>
    <t>Florida-Collier</t>
  </si>
  <si>
    <t>Florida-Columbia</t>
  </si>
  <si>
    <t>Florida-De Soto</t>
  </si>
  <si>
    <t>Florida-Dixie</t>
  </si>
  <si>
    <t>Florida-Duval</t>
  </si>
  <si>
    <t>Florida-Escambia</t>
  </si>
  <si>
    <t>Florida-Flagler</t>
  </si>
  <si>
    <t>Florida-Franklin</t>
  </si>
  <si>
    <t>Florida-Gadsden</t>
  </si>
  <si>
    <t>Florida-Gilchrist</t>
  </si>
  <si>
    <t>Florida-Glades</t>
  </si>
  <si>
    <t>Florida-Gulf</t>
  </si>
  <si>
    <t>Florida-Hamilton</t>
  </si>
  <si>
    <t>Florida-Hardee</t>
  </si>
  <si>
    <t>Florida-Hendry</t>
  </si>
  <si>
    <t>Florida-Hernando</t>
  </si>
  <si>
    <t>Florida-Highlands</t>
  </si>
  <si>
    <t>Florida-Hillsborough</t>
  </si>
  <si>
    <t>Florida-Holmes</t>
  </si>
  <si>
    <t>Florida-Indian River</t>
  </si>
  <si>
    <t>Florida-Jackson</t>
  </si>
  <si>
    <t>Florida-Jefferson</t>
  </si>
  <si>
    <t>Florida-Lafayette</t>
  </si>
  <si>
    <t>Florida-Lake</t>
  </si>
  <si>
    <t>Florida-Lee</t>
  </si>
  <si>
    <t>Florida-Leon</t>
  </si>
  <si>
    <t>Florida-Levy</t>
  </si>
  <si>
    <t>Florida-Liberty</t>
  </si>
  <si>
    <t>Florida-Madison</t>
  </si>
  <si>
    <t>Florida-Manatee</t>
  </si>
  <si>
    <t>Florida-Marion</t>
  </si>
  <si>
    <t>Florida-Martin</t>
  </si>
  <si>
    <t>Florida-Miami-Dade</t>
  </si>
  <si>
    <t>Florida-Monroe</t>
  </si>
  <si>
    <t>Florida-Nassau</t>
  </si>
  <si>
    <t>Florida-Okaloosa</t>
  </si>
  <si>
    <t>Florida-Okeechobee</t>
  </si>
  <si>
    <t>Florida-Orange</t>
  </si>
  <si>
    <t>Florida-Osceola</t>
  </si>
  <si>
    <t>Florida-Palm Beach</t>
  </si>
  <si>
    <t>Florida-Pasco</t>
  </si>
  <si>
    <t>Florida-Pinellas</t>
  </si>
  <si>
    <t>Florida-Polk</t>
  </si>
  <si>
    <t>Florida-Putnam</t>
  </si>
  <si>
    <t>Florida-Santa Rosa</t>
  </si>
  <si>
    <t>Florida-Sarasota</t>
  </si>
  <si>
    <t>Florida-Seminole</t>
  </si>
  <si>
    <t>Florida-St. Johns</t>
  </si>
  <si>
    <t>Florida-St. Lucie</t>
  </si>
  <si>
    <t>Florida-Statewide</t>
  </si>
  <si>
    <t>Florida-Sumter</t>
  </si>
  <si>
    <t>Florida-Suwannee</t>
  </si>
  <si>
    <t>Florida-Taylor</t>
  </si>
  <si>
    <t>Florida-Union</t>
  </si>
  <si>
    <t>Florida-Volusia</t>
  </si>
  <si>
    <t>Florida-Wakulla</t>
  </si>
  <si>
    <t>Florida-Walton</t>
  </si>
  <si>
    <t>Florida-Washington</t>
  </si>
  <si>
    <t>Georgia-Appling</t>
  </si>
  <si>
    <t>Georgia-Rural</t>
  </si>
  <si>
    <t>Georgia-Atkinson</t>
  </si>
  <si>
    <t>Georgia-Bacon</t>
  </si>
  <si>
    <t>Georgia-Baker</t>
  </si>
  <si>
    <t>Georgia-Baldwin</t>
  </si>
  <si>
    <t>Georgia-Banks</t>
  </si>
  <si>
    <t>Georgia-Barrow</t>
  </si>
  <si>
    <t>Georgia-Bartow</t>
  </si>
  <si>
    <t>Georgia-Ben Hill</t>
  </si>
  <si>
    <t>Georgia-Berrien</t>
  </si>
  <si>
    <t>Georgia-Bibb</t>
  </si>
  <si>
    <t>Georgia-Bleckley</t>
  </si>
  <si>
    <t>Georgia-Brantley</t>
  </si>
  <si>
    <t>Georgia-Brooks</t>
  </si>
  <si>
    <t>Georgia-Bryan</t>
  </si>
  <si>
    <t>Georgia-Bulloch</t>
  </si>
  <si>
    <t>Georgia-Burke</t>
  </si>
  <si>
    <t>Georgia-Butts</t>
  </si>
  <si>
    <t>Georgia-Calhoun</t>
  </si>
  <si>
    <t>Georgia-Camden</t>
  </si>
  <si>
    <t>Georgia-Candler</t>
  </si>
  <si>
    <t>Georgia-Carroll</t>
  </si>
  <si>
    <t>Georgia-Catoosa</t>
  </si>
  <si>
    <t>Georgia-Charlton</t>
  </si>
  <si>
    <t>Georgia-Chatham</t>
  </si>
  <si>
    <t>Georgia-Chattahoochee</t>
  </si>
  <si>
    <t>Georgia-Chattooga</t>
  </si>
  <si>
    <t>Georgia-Cherokee</t>
  </si>
  <si>
    <t>Georgia-Clarke</t>
  </si>
  <si>
    <t>Georgia-Clay</t>
  </si>
  <si>
    <t>Georgia-Clayton</t>
  </si>
  <si>
    <t>Georgia-Clinch</t>
  </si>
  <si>
    <t>Georgia-Cobb</t>
  </si>
  <si>
    <t>Georgia-Coffee</t>
  </si>
  <si>
    <t>Georgia-Colquitt</t>
  </si>
  <si>
    <t>Georgia-Columbia</t>
  </si>
  <si>
    <t>Georgia-Cook</t>
  </si>
  <si>
    <t>Georgia-Coweta</t>
  </si>
  <si>
    <t>Georgia-Crawford</t>
  </si>
  <si>
    <t>Georgia-Crisp</t>
  </si>
  <si>
    <t>Georgia-Dade</t>
  </si>
  <si>
    <t>Georgia-Dawson</t>
  </si>
  <si>
    <t>Georgia-Decatur</t>
  </si>
  <si>
    <t>Georgia-DeKalb</t>
  </si>
  <si>
    <t>Georgia-Dodge</t>
  </si>
  <si>
    <t>Georgia-Dooly</t>
  </si>
  <si>
    <t>Georgia-Dougherty</t>
  </si>
  <si>
    <t>Georgia-Douglas</t>
  </si>
  <si>
    <t>Georgia-Early</t>
  </si>
  <si>
    <t>Georgia-Echols</t>
  </si>
  <si>
    <t>Georgia-Effingham</t>
  </si>
  <si>
    <t>Georgia-Elbert</t>
  </si>
  <si>
    <t>Georgia-Emanuel</t>
  </si>
  <si>
    <t>Georgia-Evans</t>
  </si>
  <si>
    <t>Georgia-Fannin</t>
  </si>
  <si>
    <t>Georgia-Fayette</t>
  </si>
  <si>
    <t>Georgia-Floyd</t>
  </si>
  <si>
    <t>Georgia-Forsyth</t>
  </si>
  <si>
    <t>Georgia-Franklin</t>
  </si>
  <si>
    <t>Georgia-Fulton</t>
  </si>
  <si>
    <t>Georgia-Gilmer</t>
  </si>
  <si>
    <t>Georgia-Glascock</t>
  </si>
  <si>
    <t>Georgia-Glynn</t>
  </si>
  <si>
    <t>Georgia-Gordon</t>
  </si>
  <si>
    <t>Georgia-Grady</t>
  </si>
  <si>
    <t>Georgia-Greene</t>
  </si>
  <si>
    <t>Georgia-Gwinnett</t>
  </si>
  <si>
    <t>Georgia-Habersham</t>
  </si>
  <si>
    <t>Georgia-Hall</t>
  </si>
  <si>
    <t>Georgia-Hancock</t>
  </si>
  <si>
    <t>Georgia-Haralson</t>
  </si>
  <si>
    <t>Georgia-Harris</t>
  </si>
  <si>
    <t>Georgia-Hart</t>
  </si>
  <si>
    <t>Georgia-Heard</t>
  </si>
  <si>
    <t>Georgia-Henry</t>
  </si>
  <si>
    <t>Georgia-Houston</t>
  </si>
  <si>
    <t>Georgia-Irwin</t>
  </si>
  <si>
    <t>Georgia-Jackson</t>
  </si>
  <si>
    <t>Georgia-Jasper</t>
  </si>
  <si>
    <t>Georgia-Jeff Davis</t>
  </si>
  <si>
    <t>Georgia-Jefferson</t>
  </si>
  <si>
    <t>Georgia-Jenkins</t>
  </si>
  <si>
    <t>Georgia-Johnson</t>
  </si>
  <si>
    <t>Georgia-Jones</t>
  </si>
  <si>
    <t>Georgia-Lamar</t>
  </si>
  <si>
    <t>Georgia-Lanier</t>
  </si>
  <si>
    <t>Georgia-Laurens</t>
  </si>
  <si>
    <t>Georgia-Lee</t>
  </si>
  <si>
    <t>Georgia-Liberty</t>
  </si>
  <si>
    <t>Georgia-Lincoln</t>
  </si>
  <si>
    <t>Georgia-Long</t>
  </si>
  <si>
    <t>Georgia-Lowndes</t>
  </si>
  <si>
    <t>Georgia-Lumpkin</t>
  </si>
  <si>
    <t>Georgia-Macon</t>
  </si>
  <si>
    <t>Georgia-Madison</t>
  </si>
  <si>
    <t>Georgia-Marion</t>
  </si>
  <si>
    <t>Georgia-Mc Intosh</t>
  </si>
  <si>
    <t>Georgia-McDuffie</t>
  </si>
  <si>
    <t>Georgia-Meriwether</t>
  </si>
  <si>
    <t>Georgia-Miller</t>
  </si>
  <si>
    <t>Georgia-Mitchell</t>
  </si>
  <si>
    <t>Georgia-Monroe</t>
  </si>
  <si>
    <t>Georgia-Montgomery</t>
  </si>
  <si>
    <t>Georgia-Morgan</t>
  </si>
  <si>
    <t>Georgia-Murray</t>
  </si>
  <si>
    <t>Georgia-Muscogee</t>
  </si>
  <si>
    <t>Georgia-Newton</t>
  </si>
  <si>
    <t>Georgia-Oconee</t>
  </si>
  <si>
    <t>Georgia-Oglethorpe</t>
  </si>
  <si>
    <t>Georgia-Paulding</t>
  </si>
  <si>
    <t>Georgia-Peach</t>
  </si>
  <si>
    <t>Georgia-Pickens</t>
  </si>
  <si>
    <t>Georgia-Pierce</t>
  </si>
  <si>
    <t>Georgia-Pike</t>
  </si>
  <si>
    <t>Georgia-Polk</t>
  </si>
  <si>
    <t>Georgia-Pulaski</t>
  </si>
  <si>
    <t>Georgia-Putnam</t>
  </si>
  <si>
    <t>Georgia-Quitman</t>
  </si>
  <si>
    <t>Georgia-Rabun</t>
  </si>
  <si>
    <t>Georgia-Randolph</t>
  </si>
  <si>
    <t>Georgia-Richmond</t>
  </si>
  <si>
    <t>Georgia-Rockdale</t>
  </si>
  <si>
    <t>Georgia-Schley</t>
  </si>
  <si>
    <t>Georgia-Screven</t>
  </si>
  <si>
    <t>Georgia-Seminole</t>
  </si>
  <si>
    <t>Georgia-Spalding</t>
  </si>
  <si>
    <t>Georgia-Statewide</t>
  </si>
  <si>
    <t>Georgia-Stephens</t>
  </si>
  <si>
    <t>Georgia-Stewart</t>
  </si>
  <si>
    <t>Georgia-Sumter</t>
  </si>
  <si>
    <t>Georgia-Talbot</t>
  </si>
  <si>
    <t>Georgia-Taliaferro</t>
  </si>
  <si>
    <t>Georgia-Tattnall</t>
  </si>
  <si>
    <t>Georgia-Taylor</t>
  </si>
  <si>
    <t>Georgia-Telfair</t>
  </si>
  <si>
    <t>Georgia-Terrell</t>
  </si>
  <si>
    <t>Georgia-Thomas</t>
  </si>
  <si>
    <t>Georgia-Tift</t>
  </si>
  <si>
    <t>Georgia-Toombs</t>
  </si>
  <si>
    <t>Georgia-Towns</t>
  </si>
  <si>
    <t>Georgia-Treutlen</t>
  </si>
  <si>
    <t>Georgia-Troup</t>
  </si>
  <si>
    <t>Georgia-Turner</t>
  </si>
  <si>
    <t>Georgia-Twiggs</t>
  </si>
  <si>
    <t>Georgia-Union</t>
  </si>
  <si>
    <t>Georgia-Upson</t>
  </si>
  <si>
    <t>Georgia-Walker</t>
  </si>
  <si>
    <t>Georgia-Walton</t>
  </si>
  <si>
    <t>Georgia-Ware</t>
  </si>
  <si>
    <t>Georgia-Warren</t>
  </si>
  <si>
    <t>Georgia-Washington</t>
  </si>
  <si>
    <t>Georgia-Wayne</t>
  </si>
  <si>
    <t>Georgia-Webster</t>
  </si>
  <si>
    <t>Georgia-Wheeler</t>
  </si>
  <si>
    <t>Georgia-White</t>
  </si>
  <si>
    <t>Georgia-Whitfield</t>
  </si>
  <si>
    <t>Georgia-Wilcox</t>
  </si>
  <si>
    <t>Georgia-Wilkes</t>
  </si>
  <si>
    <t>Georgia-Wilkinson</t>
  </si>
  <si>
    <t>Georgia-Worth</t>
  </si>
  <si>
    <t>Guam-Statewide</t>
  </si>
  <si>
    <t>Guam-Rural</t>
  </si>
  <si>
    <t>Hawaii-Hawaii</t>
  </si>
  <si>
    <t>Hawaii-Rural</t>
  </si>
  <si>
    <t>Hawaii-Honolulu</t>
  </si>
  <si>
    <t>Hawaii-Kalawao</t>
  </si>
  <si>
    <t>Hawaii-Kauai</t>
  </si>
  <si>
    <t>Hawaii-Maui</t>
  </si>
  <si>
    <t>Hawaii-Statewide</t>
  </si>
  <si>
    <t>Idaho-Ada</t>
  </si>
  <si>
    <t>Idaho-Adams</t>
  </si>
  <si>
    <t>Idaho-Rural</t>
  </si>
  <si>
    <t>Idaho-Bannock</t>
  </si>
  <si>
    <t>Idaho-Bear Lake</t>
  </si>
  <si>
    <t>Idaho-Benewah</t>
  </si>
  <si>
    <t>Idaho-Bingham</t>
  </si>
  <si>
    <t>Idaho-Blaine</t>
  </si>
  <si>
    <t>Idaho-Boise</t>
  </si>
  <si>
    <t>Idaho-Bonner</t>
  </si>
  <si>
    <t>Idaho-Bonneville</t>
  </si>
  <si>
    <t>Idaho-Boundary</t>
  </si>
  <si>
    <t>Idaho-Butte</t>
  </si>
  <si>
    <t>Idaho-Camas</t>
  </si>
  <si>
    <t>Idaho-Canyon</t>
  </si>
  <si>
    <t>Idaho-Caribou</t>
  </si>
  <si>
    <t>Idaho-Cassia</t>
  </si>
  <si>
    <t>Idaho-Clark</t>
  </si>
  <si>
    <t>Idaho-Clearwater</t>
  </si>
  <si>
    <t>Idaho-Custer</t>
  </si>
  <si>
    <t>Idaho-Elmore</t>
  </si>
  <si>
    <t>Idaho-Franklin</t>
  </si>
  <si>
    <t>Idaho-Fremont</t>
  </si>
  <si>
    <t>Idaho-Gem</t>
  </si>
  <si>
    <t>Idaho-Gooding</t>
  </si>
  <si>
    <t>Idaho-Idaho</t>
  </si>
  <si>
    <t>Idaho-Jefferson</t>
  </si>
  <si>
    <t>Idaho-Jerome</t>
  </si>
  <si>
    <t>Idaho-Kootenai</t>
  </si>
  <si>
    <t>Idaho-Latah</t>
  </si>
  <si>
    <t>Idaho-Lemhi</t>
  </si>
  <si>
    <t>Idaho-Lewis</t>
  </si>
  <si>
    <t>Idaho-Lincoln</t>
  </si>
  <si>
    <t>Idaho-Madison</t>
  </si>
  <si>
    <t>Idaho-Minidoka</t>
  </si>
  <si>
    <t>Idaho-Nez Perce</t>
  </si>
  <si>
    <t>Idaho-Oneida</t>
  </si>
  <si>
    <t>Idaho-Owyhee</t>
  </si>
  <si>
    <t>Idaho-Payette</t>
  </si>
  <si>
    <t>Idaho-Power</t>
  </si>
  <si>
    <t>Idaho-Shoshone</t>
  </si>
  <si>
    <t>Idaho-Statewide</t>
  </si>
  <si>
    <t>Idaho-Teton</t>
  </si>
  <si>
    <t>Idaho-Twin Falls</t>
  </si>
  <si>
    <t>Idaho-Valley</t>
  </si>
  <si>
    <t>Idaho-Washington</t>
  </si>
  <si>
    <t>Illinois-Adams</t>
  </si>
  <si>
    <t>Illinois-Rural</t>
  </si>
  <si>
    <t>Illinois-Alexander</t>
  </si>
  <si>
    <t>Illinois-Bond</t>
  </si>
  <si>
    <t>Illinois-Boone</t>
  </si>
  <si>
    <t>Illinois-Brown</t>
  </si>
  <si>
    <t>Illinois-Bureau</t>
  </si>
  <si>
    <t>Illinois-Calhoun</t>
  </si>
  <si>
    <t>Illinois-Carroll</t>
  </si>
  <si>
    <t>Illinois-Cass</t>
  </si>
  <si>
    <t>Illinois-Champaign</t>
  </si>
  <si>
    <t>Illinois-Christian</t>
  </si>
  <si>
    <t>Illinois-Clark</t>
  </si>
  <si>
    <t>Illinois-Clay</t>
  </si>
  <si>
    <t>Illinois-Clinton</t>
  </si>
  <si>
    <t>Illinois-Coles</t>
  </si>
  <si>
    <t>Illinois-Cook</t>
  </si>
  <si>
    <t>Illinois-Crawford</t>
  </si>
  <si>
    <t>Illinois-Cumberland</t>
  </si>
  <si>
    <t>Illinois-De Kalb</t>
  </si>
  <si>
    <t>Illinois-De Witt</t>
  </si>
  <si>
    <t>Illinois-Douglas</t>
  </si>
  <si>
    <t>Illinois-Du Page</t>
  </si>
  <si>
    <t>Illinois-Edgar</t>
  </si>
  <si>
    <t>Illinois-Edwards</t>
  </si>
  <si>
    <t>Illinois-Effingham</t>
  </si>
  <si>
    <t>Illinois-Fayette</t>
  </si>
  <si>
    <t>Illinois-Ford</t>
  </si>
  <si>
    <t>Illinois-Franklin</t>
  </si>
  <si>
    <t>Illinois-Fulton</t>
  </si>
  <si>
    <t>Illinois-Gallatin</t>
  </si>
  <si>
    <t>Illinois-Greene</t>
  </si>
  <si>
    <t>Illinois-Grundy</t>
  </si>
  <si>
    <t>Illinois-Hamilton</t>
  </si>
  <si>
    <t>Illinois-Hancock</t>
  </si>
  <si>
    <t>Illinois-Hardin</t>
  </si>
  <si>
    <t>Illinois-Henderson</t>
  </si>
  <si>
    <t>Illinois-Henry</t>
  </si>
  <si>
    <t>Illinois-Iroquois</t>
  </si>
  <si>
    <t>Illinois-Jackson</t>
  </si>
  <si>
    <t>Illinois-Jasper</t>
  </si>
  <si>
    <t>Illinois-Jefferson</t>
  </si>
  <si>
    <t>Illinois-Jersey</t>
  </si>
  <si>
    <t>Illinois-Jo Daviess</t>
  </si>
  <si>
    <t>Illinois-Johnson</t>
  </si>
  <si>
    <t>Illinois-Kane</t>
  </si>
  <si>
    <t>Illinois-Kankakee</t>
  </si>
  <si>
    <t>Illinois-Kendall</t>
  </si>
  <si>
    <t>Illinois-Knox</t>
  </si>
  <si>
    <t>Illinois-La Salle</t>
  </si>
  <si>
    <t>Illinois-Lake</t>
  </si>
  <si>
    <t>Illinois-Lawrence</t>
  </si>
  <si>
    <t>Illinois-Lee</t>
  </si>
  <si>
    <t>Illinois-Livingston</t>
  </si>
  <si>
    <t>Illinois-Logan</t>
  </si>
  <si>
    <t>Illinois-Macon</t>
  </si>
  <si>
    <t>Illinois-Macoupin</t>
  </si>
  <si>
    <t>Illinois-Madison</t>
  </si>
  <si>
    <t>Illinois-Marion</t>
  </si>
  <si>
    <t>Illinois-Marshall</t>
  </si>
  <si>
    <t>Illinois-Mason</t>
  </si>
  <si>
    <t>Illinois-Massac</t>
  </si>
  <si>
    <t>Illinois-Mc Donough</t>
  </si>
  <si>
    <t>Illinois-Mc Henry</t>
  </si>
  <si>
    <t>Illinois-McLean</t>
  </si>
  <si>
    <t>Illinois-Menard</t>
  </si>
  <si>
    <t>Illinois-Mercer</t>
  </si>
  <si>
    <t>Illinois-Monroe</t>
  </si>
  <si>
    <t>Illinois-Montgomery</t>
  </si>
  <si>
    <t>Illinois-Morgan</t>
  </si>
  <si>
    <t>Illinois-Moultrie</t>
  </si>
  <si>
    <t>Illinois-Ogle</t>
  </si>
  <si>
    <t>Illinois-Peoria</t>
  </si>
  <si>
    <t>Illinois-Perry</t>
  </si>
  <si>
    <t>Illinois-Piatt</t>
  </si>
  <si>
    <t>Illinois-Pike</t>
  </si>
  <si>
    <t>Illinois-Pope</t>
  </si>
  <si>
    <t>Illinois-Pulaski</t>
  </si>
  <si>
    <t>Illinois-Putnam</t>
  </si>
  <si>
    <t>Illinois-Randolph</t>
  </si>
  <si>
    <t>Illinois-Richland</t>
  </si>
  <si>
    <t>Illinois-Rock Island</t>
  </si>
  <si>
    <t>Illinois-Saline</t>
  </si>
  <si>
    <t>Illinois-Sangamon</t>
  </si>
  <si>
    <t>Illinois-Schuyler</t>
  </si>
  <si>
    <t>Illinois-Scott</t>
  </si>
  <si>
    <t>Illinois-Shelby</t>
  </si>
  <si>
    <t>Illinois-St. Clair</t>
  </si>
  <si>
    <t>Illinois-Stark</t>
  </si>
  <si>
    <t>Illinois-Statewide</t>
  </si>
  <si>
    <t>Illinois-Stephenson</t>
  </si>
  <si>
    <t>Illinois-Tazewell</t>
  </si>
  <si>
    <t>Illinois-Union</t>
  </si>
  <si>
    <t>Illinois-Vermilion</t>
  </si>
  <si>
    <t>Illinois-Wabash</t>
  </si>
  <si>
    <t>Illinois-Warren</t>
  </si>
  <si>
    <t>Illinois-Washington</t>
  </si>
  <si>
    <t>Illinois-Wayne</t>
  </si>
  <si>
    <t>Illinois-White</t>
  </si>
  <si>
    <t>Illinois-Whiteside</t>
  </si>
  <si>
    <t>Illinois-Will</t>
  </si>
  <si>
    <t>Illinois-Williamson</t>
  </si>
  <si>
    <t>Illinois-Winnebago</t>
  </si>
  <si>
    <t>Illinois-Woodford</t>
  </si>
  <si>
    <t>Indiana-Adams</t>
  </si>
  <si>
    <t>Indiana-Rural</t>
  </si>
  <si>
    <t>Indiana-Allen</t>
  </si>
  <si>
    <t>Indiana-Bartholomew</t>
  </si>
  <si>
    <t>Indiana-Benton</t>
  </si>
  <si>
    <t>Indiana-Blackford</t>
  </si>
  <si>
    <t>Indiana-Boone</t>
  </si>
  <si>
    <t>Indiana-Brown</t>
  </si>
  <si>
    <t>Indiana-Carroll</t>
  </si>
  <si>
    <t>Indiana-Cass</t>
  </si>
  <si>
    <t>Indiana-Clark</t>
  </si>
  <si>
    <t>Indiana-Clay</t>
  </si>
  <si>
    <t>Indiana-Clinton</t>
  </si>
  <si>
    <t>Indiana-Crawford</t>
  </si>
  <si>
    <t>Indiana-Daviess</t>
  </si>
  <si>
    <t>Indiana-De Kalb</t>
  </si>
  <si>
    <t>Indiana-Dearborn</t>
  </si>
  <si>
    <t>Indiana-Decatur</t>
  </si>
  <si>
    <t>Indiana-Delaware</t>
  </si>
  <si>
    <t>Indiana-Dubois</t>
  </si>
  <si>
    <t>Indiana-Elkhart</t>
  </si>
  <si>
    <t>Indiana-Fayette</t>
  </si>
  <si>
    <t>Indiana-Floyd</t>
  </si>
  <si>
    <t>Indiana-Fountain</t>
  </si>
  <si>
    <t>Indiana-Franklin</t>
  </si>
  <si>
    <t>Indiana-Fulton</t>
  </si>
  <si>
    <t>Indiana-Gibson</t>
  </si>
  <si>
    <t>Indiana-Grant</t>
  </si>
  <si>
    <t>Indiana-Greene</t>
  </si>
  <si>
    <t>Indiana-Hamilton</t>
  </si>
  <si>
    <t>Indiana-Hancock</t>
  </si>
  <si>
    <t>Indiana-Harrison</t>
  </si>
  <si>
    <t>Indiana-Hendricks</t>
  </si>
  <si>
    <t>Indiana-Henry</t>
  </si>
  <si>
    <t>Indiana-Howard</t>
  </si>
  <si>
    <t>Indiana-Huntington</t>
  </si>
  <si>
    <t>Indiana-Jackson</t>
  </si>
  <si>
    <t>Indiana-Jasper</t>
  </si>
  <si>
    <t>Indiana-Jay</t>
  </si>
  <si>
    <t>Indiana-Jefferson</t>
  </si>
  <si>
    <t>Indiana-Jennings</t>
  </si>
  <si>
    <t>Indiana-Johnson</t>
  </si>
  <si>
    <t>Indiana-Knox</t>
  </si>
  <si>
    <t>Indiana-Kosciusko</t>
  </si>
  <si>
    <t>Indiana-La Porte</t>
  </si>
  <si>
    <t>Indiana-Lagrange</t>
  </si>
  <si>
    <t>Indiana-Lake</t>
  </si>
  <si>
    <t>Indiana-Lawrence</t>
  </si>
  <si>
    <t>Indiana-Madison</t>
  </si>
  <si>
    <t>Indiana-Marion</t>
  </si>
  <si>
    <t>Indiana-Marshall</t>
  </si>
  <si>
    <t>Indiana-Martin</t>
  </si>
  <si>
    <t>Indiana-Miami</t>
  </si>
  <si>
    <t>Indiana-Monroe</t>
  </si>
  <si>
    <t>Indiana-Montgomery</t>
  </si>
  <si>
    <t>Indiana-Morgan</t>
  </si>
  <si>
    <t>Indiana-Newton</t>
  </si>
  <si>
    <t>Indiana-Noble</t>
  </si>
  <si>
    <t>Indiana-Ohio</t>
  </si>
  <si>
    <t>Indiana-Orange</t>
  </si>
  <si>
    <t>Indiana-Owen</t>
  </si>
  <si>
    <t>Indiana-Park</t>
  </si>
  <si>
    <t>Indiana-Perry</t>
  </si>
  <si>
    <t>Indiana-Pike</t>
  </si>
  <si>
    <t>Indiana-Porter</t>
  </si>
  <si>
    <t>Indiana-Posey</t>
  </si>
  <si>
    <t>Indiana-Pulaski</t>
  </si>
  <si>
    <t>Indiana-Putnam</t>
  </si>
  <si>
    <t>Indiana-Randolph</t>
  </si>
  <si>
    <t>Indiana-Ripley</t>
  </si>
  <si>
    <t>Indiana-Rush</t>
  </si>
  <si>
    <t>Indiana-Scott</t>
  </si>
  <si>
    <t>Indiana-Shelby</t>
  </si>
  <si>
    <t>Indiana-Spencer</t>
  </si>
  <si>
    <t>Indiana-St. Joseph</t>
  </si>
  <si>
    <t>Indiana-Starke</t>
  </si>
  <si>
    <t>Indiana-Statewide</t>
  </si>
  <si>
    <t>Indiana-Steuben</t>
  </si>
  <si>
    <t>Indiana-Sullivan</t>
  </si>
  <si>
    <t>Indiana-Switzerland</t>
  </si>
  <si>
    <t>Indiana-Tippecanoe</t>
  </si>
  <si>
    <t>Indiana-Tipton</t>
  </si>
  <si>
    <t>Indiana-Union</t>
  </si>
  <si>
    <t>Indiana-Vanderburgh</t>
  </si>
  <si>
    <t>Indiana-Vermillion</t>
  </si>
  <si>
    <t>Indiana-Vigo</t>
  </si>
  <si>
    <t>Indiana-Wabash</t>
  </si>
  <si>
    <t>Indiana-Warren</t>
  </si>
  <si>
    <t>Indiana-Warrick</t>
  </si>
  <si>
    <t>Indiana-Washington</t>
  </si>
  <si>
    <t>Indiana-Wayne</t>
  </si>
  <si>
    <t>Indiana-Wells</t>
  </si>
  <si>
    <t>Indiana-White</t>
  </si>
  <si>
    <t>Indiana-Whitley</t>
  </si>
  <si>
    <t>Iowa-Adair</t>
  </si>
  <si>
    <t>Iowa-Rural</t>
  </si>
  <si>
    <t>Iowa-Adams</t>
  </si>
  <si>
    <t>Iowa-Allamakee</t>
  </si>
  <si>
    <t>Iowa-Appanoose</t>
  </si>
  <si>
    <t>Iowa-Audubon</t>
  </si>
  <si>
    <t>Iowa-Benton</t>
  </si>
  <si>
    <t>Iowa-Black Hawk</t>
  </si>
  <si>
    <t>Iowa-Boone</t>
  </si>
  <si>
    <t>Iowa-Bremer</t>
  </si>
  <si>
    <t>Iowa-Buchanan</t>
  </si>
  <si>
    <t>Iowa-Buena Vista</t>
  </si>
  <si>
    <t>Iowa-Butler</t>
  </si>
  <si>
    <t>Iowa-Calhoun</t>
  </si>
  <si>
    <t>Iowa-Carroll</t>
  </si>
  <si>
    <t>Iowa-Cass</t>
  </si>
  <si>
    <t>Iowa-Cedar</t>
  </si>
  <si>
    <t>Iowa-Cerro Gordo</t>
  </si>
  <si>
    <t>Iowa-Cherokee</t>
  </si>
  <si>
    <t>Iowa-Chickasaw</t>
  </si>
  <si>
    <t>Iowa-Clarke</t>
  </si>
  <si>
    <t>Iowa-Clay</t>
  </si>
  <si>
    <t>Iowa-Clayton</t>
  </si>
  <si>
    <t>Iowa-Clinton</t>
  </si>
  <si>
    <t>Iowa-Crawford</t>
  </si>
  <si>
    <t>Iowa-Dallas</t>
  </si>
  <si>
    <t>Iowa-Davis</t>
  </si>
  <si>
    <t>Iowa-Decatur</t>
  </si>
  <si>
    <t>Iowa-Delaware</t>
  </si>
  <si>
    <t>Iowa-Des Moines</t>
  </si>
  <si>
    <t>Iowa-Dickinson</t>
  </si>
  <si>
    <t>Iowa-Dubuque</t>
  </si>
  <si>
    <t>Iowa-Emmet</t>
  </si>
  <si>
    <t>Iowa-Fayette</t>
  </si>
  <si>
    <t>Iowa-Floyd</t>
  </si>
  <si>
    <t>Iowa-Franklin</t>
  </si>
  <si>
    <t>Iowa-Fremont</t>
  </si>
  <si>
    <t>Iowa-Greene</t>
  </si>
  <si>
    <t>Iowa-Grundy</t>
  </si>
  <si>
    <t>Iowa-Guthrie</t>
  </si>
  <si>
    <t>Iowa-Hamilton</t>
  </si>
  <si>
    <t>Iowa-Hancock</t>
  </si>
  <si>
    <t>Iowa-Hardin</t>
  </si>
  <si>
    <t>Iowa-Harrison</t>
  </si>
  <si>
    <t>Iowa-Henry</t>
  </si>
  <si>
    <t>Iowa-Howard</t>
  </si>
  <si>
    <t>Iowa-Humboldt</t>
  </si>
  <si>
    <t>Iowa-Ida</t>
  </si>
  <si>
    <t>Iowa-Iowa</t>
  </si>
  <si>
    <t>Iowa-Jackson</t>
  </si>
  <si>
    <t>Iowa-Jasper</t>
  </si>
  <si>
    <t>Iowa-Jefferson</t>
  </si>
  <si>
    <t>Iowa-Johnson</t>
  </si>
  <si>
    <t>Iowa-Jones</t>
  </si>
  <si>
    <t>Iowa-Keokuk</t>
  </si>
  <si>
    <t>Iowa-Kossuth</t>
  </si>
  <si>
    <t>Iowa-Lee</t>
  </si>
  <si>
    <t>Iowa-Linn</t>
  </si>
  <si>
    <t>Iowa-Louisa</t>
  </si>
  <si>
    <t>Iowa-Lucas</t>
  </si>
  <si>
    <t>Iowa-Lyon</t>
  </si>
  <si>
    <t>Iowa-Madison</t>
  </si>
  <si>
    <t>Iowa-Mahaska</t>
  </si>
  <si>
    <t>Iowa-Marion</t>
  </si>
  <si>
    <t>Iowa-Marshall</t>
  </si>
  <si>
    <t>Iowa-Mills</t>
  </si>
  <si>
    <t>Iowa-Mitchell</t>
  </si>
  <si>
    <t>Iowa-Monona</t>
  </si>
  <si>
    <t>Iowa-Monroe</t>
  </si>
  <si>
    <t>Iowa-Montgomery</t>
  </si>
  <si>
    <t>Iowa-Muscatine</t>
  </si>
  <si>
    <t>Iowa-Obrien</t>
  </si>
  <si>
    <t>Iowa-Osceola</t>
  </si>
  <si>
    <t>Iowa-Page</t>
  </si>
  <si>
    <t>Iowa-Palo Alto</t>
  </si>
  <si>
    <t>Iowa-Plymouth</t>
  </si>
  <si>
    <t>Iowa-Pocahontas</t>
  </si>
  <si>
    <t>Iowa-Polk</t>
  </si>
  <si>
    <t>Iowa-Pottawattamie</t>
  </si>
  <si>
    <t>Iowa-Poweshiek</t>
  </si>
  <si>
    <t>Iowa-Ringgold</t>
  </si>
  <si>
    <t>Iowa-Sac</t>
  </si>
  <si>
    <t>Iowa-Scott</t>
  </si>
  <si>
    <t>Iowa-Shelby</t>
  </si>
  <si>
    <t>Iowa-Sioux</t>
  </si>
  <si>
    <t>Iowa-Statewide</t>
  </si>
  <si>
    <t>Iowa-Story</t>
  </si>
  <si>
    <t>Iowa-Tama</t>
  </si>
  <si>
    <t>Iowa-Taylor</t>
  </si>
  <si>
    <t>Iowa-Union</t>
  </si>
  <si>
    <t>Iowa-Van Buren</t>
  </si>
  <si>
    <t>Iowa-Wapello</t>
  </si>
  <si>
    <t>Iowa-Warren</t>
  </si>
  <si>
    <t>Iowa-Washington</t>
  </si>
  <si>
    <t>Iowa-Wayne</t>
  </si>
  <si>
    <t>Iowa-Webster</t>
  </si>
  <si>
    <t>Iowa-Winnebago</t>
  </si>
  <si>
    <t>Iowa-Winneshiek</t>
  </si>
  <si>
    <t>Iowa-Woodbury</t>
  </si>
  <si>
    <t>Iowa-Worth</t>
  </si>
  <si>
    <t>Iowa-Wright</t>
  </si>
  <si>
    <t>Kansas-Allen</t>
  </si>
  <si>
    <t>Kansas-Rural</t>
  </si>
  <si>
    <t>Kansas-Anderson</t>
  </si>
  <si>
    <t>Kansas-Atchison</t>
  </si>
  <si>
    <t>Kansas-Barber</t>
  </si>
  <si>
    <t>Kansas-Barton</t>
  </si>
  <si>
    <t>Kansas-Bourbon</t>
  </si>
  <si>
    <t>Kansas-Brown</t>
  </si>
  <si>
    <t>Kansas-Butler</t>
  </si>
  <si>
    <t>Kansas-Chase</t>
  </si>
  <si>
    <t>Kansas-Chautauqua</t>
  </si>
  <si>
    <t>Kansas-Cherokee</t>
  </si>
  <si>
    <t>Kansas-Cheyenne</t>
  </si>
  <si>
    <t>Kansas-Clark</t>
  </si>
  <si>
    <t>Kansas-Clay</t>
  </si>
  <si>
    <t>Kansas-Cloud</t>
  </si>
  <si>
    <t>Kansas-Coffey</t>
  </si>
  <si>
    <t>Kansas-Comanche</t>
  </si>
  <si>
    <t>Kansas-Cowley</t>
  </si>
  <si>
    <t>Kansas-Crawford</t>
  </si>
  <si>
    <t>Kansas-Decatur</t>
  </si>
  <si>
    <t>Kansas-Dickinson</t>
  </si>
  <si>
    <t>Kansas-Doniphan</t>
  </si>
  <si>
    <t>Kansas-Douglas</t>
  </si>
  <si>
    <t>Kansas-Edwards</t>
  </si>
  <si>
    <t>Kansas-Elk</t>
  </si>
  <si>
    <t>Kansas-Ellis</t>
  </si>
  <si>
    <t>Kansas-Ellsworth</t>
  </si>
  <si>
    <t>Kansas-Finney</t>
  </si>
  <si>
    <t>Kansas-Ford</t>
  </si>
  <si>
    <t>Kansas-Franklin</t>
  </si>
  <si>
    <t>Kansas-Geary</t>
  </si>
  <si>
    <t>Kansas-Gove</t>
  </si>
  <si>
    <t>Kansas-Graham</t>
  </si>
  <si>
    <t>Kansas-Grant</t>
  </si>
  <si>
    <t>Kansas-Gray</t>
  </si>
  <si>
    <t>Kansas-Greeley</t>
  </si>
  <si>
    <t>Kansas-Greenwood</t>
  </si>
  <si>
    <t>Kansas-Hamilton</t>
  </si>
  <si>
    <t>Kansas-Harper</t>
  </si>
  <si>
    <t>Kansas-Harvey</t>
  </si>
  <si>
    <t>Kansas-Haskell</t>
  </si>
  <si>
    <t>Kansas-Hodgeman</t>
  </si>
  <si>
    <t>Kansas-Jackson</t>
  </si>
  <si>
    <t>Kansas-Jefferson</t>
  </si>
  <si>
    <t>Kansas-Jewell</t>
  </si>
  <si>
    <t>Kansas-Johnson</t>
  </si>
  <si>
    <t>Kansas-Kearny</t>
  </si>
  <si>
    <t>Kansas-Kingman</t>
  </si>
  <si>
    <t>Kansas-Kiowa</t>
  </si>
  <si>
    <t>Kansas-Labette</t>
  </si>
  <si>
    <t>Kansas-Lane</t>
  </si>
  <si>
    <t>Kansas-Leavenworth</t>
  </si>
  <si>
    <t>Kansas-Lincoln</t>
  </si>
  <si>
    <t>Kansas-Linn</t>
  </si>
  <si>
    <t>Kansas-Logan</t>
  </si>
  <si>
    <t>Kansas-Lyon</t>
  </si>
  <si>
    <t>Kansas-Marion</t>
  </si>
  <si>
    <t>Kansas-Marshall</t>
  </si>
  <si>
    <t>Kansas-Mcpherson</t>
  </si>
  <si>
    <t>Kansas-Meade</t>
  </si>
  <si>
    <t>Kansas-Miami</t>
  </si>
  <si>
    <t>Kansas-Mitchell</t>
  </si>
  <si>
    <t>Kansas-Montgomery</t>
  </si>
  <si>
    <t>Kansas-Morris</t>
  </si>
  <si>
    <t>Kansas-Morton</t>
  </si>
  <si>
    <t>Kansas-Nemaha</t>
  </si>
  <si>
    <t>Kansas-Neosho</t>
  </si>
  <si>
    <t>Kansas-Ness</t>
  </si>
  <si>
    <t>Kansas-Norton</t>
  </si>
  <si>
    <t>Kansas-Osage</t>
  </si>
  <si>
    <t>Kansas-Osborne</t>
  </si>
  <si>
    <t>Kansas-Ottawa</t>
  </si>
  <si>
    <t>Kansas-Pawnee</t>
  </si>
  <si>
    <t>Kansas-Phillips</t>
  </si>
  <si>
    <t>Kansas-Pottawatomie</t>
  </si>
  <si>
    <t>Kansas-Pratt</t>
  </si>
  <si>
    <t>Kansas-Rawlins</t>
  </si>
  <si>
    <t>Kansas-Reno</t>
  </si>
  <si>
    <t>Kansas-Republic</t>
  </si>
  <si>
    <t>Kansas-Rice</t>
  </si>
  <si>
    <t>Kansas-Riley</t>
  </si>
  <si>
    <t>Kansas-Rooks</t>
  </si>
  <si>
    <t>Kansas-Rush</t>
  </si>
  <si>
    <t>Kansas-Russell</t>
  </si>
  <si>
    <t>Kansas-Saline</t>
  </si>
  <si>
    <t>Kansas-Scott</t>
  </si>
  <si>
    <t>Kansas-Sedgwick</t>
  </si>
  <si>
    <t>Kansas-Seward</t>
  </si>
  <si>
    <t>Kansas-Shawnee</t>
  </si>
  <si>
    <t>Kansas-Sheridan</t>
  </si>
  <si>
    <t>Kansas-Sherman</t>
  </si>
  <si>
    <t>Kansas-Smith</t>
  </si>
  <si>
    <t>Kansas-Stafford</t>
  </si>
  <si>
    <t>Kansas-Stanton</t>
  </si>
  <si>
    <t>Kansas-Statewide</t>
  </si>
  <si>
    <t>Kansas-Stevens</t>
  </si>
  <si>
    <t>Kansas-Sumner</t>
  </si>
  <si>
    <t>Kansas-Thomas</t>
  </si>
  <si>
    <t>Kansas-Trego</t>
  </si>
  <si>
    <t>Kansas-Wabaunsee</t>
  </si>
  <si>
    <t>Kansas-Wallace</t>
  </si>
  <si>
    <t>Kansas-Washington</t>
  </si>
  <si>
    <t>Kansas-Wichita</t>
  </si>
  <si>
    <t>Kansas-Wilson</t>
  </si>
  <si>
    <t>Kansas-Woodson</t>
  </si>
  <si>
    <t>Kansas-Wyandotte</t>
  </si>
  <si>
    <t>Kentucky-Adair</t>
  </si>
  <si>
    <t>Kentucky-Rural</t>
  </si>
  <si>
    <t>Kentucky-Allen</t>
  </si>
  <si>
    <t>Kentucky-Anderson</t>
  </si>
  <si>
    <t>Kentucky-Ballard</t>
  </si>
  <si>
    <t>Kentucky-Barren</t>
  </si>
  <si>
    <t>Kentucky-Bath</t>
  </si>
  <si>
    <t>Kentucky-Bell</t>
  </si>
  <si>
    <t>Kentucky-Boone</t>
  </si>
  <si>
    <t>Kentucky-Bourbon</t>
  </si>
  <si>
    <t>Kentucky-Boyd</t>
  </si>
  <si>
    <t>Kentucky-Boyle</t>
  </si>
  <si>
    <t>Kentucky-Bracken</t>
  </si>
  <si>
    <t>Kentucky-Breathitt</t>
  </si>
  <si>
    <t>Kentucky-Breckinridge</t>
  </si>
  <si>
    <t>Kentucky-Bullitt</t>
  </si>
  <si>
    <t>Kentucky-Butler</t>
  </si>
  <si>
    <t>Kentucky-Caldwell</t>
  </si>
  <si>
    <t>Kentucky-Calloway</t>
  </si>
  <si>
    <t>Kentucky-Campbell</t>
  </si>
  <si>
    <t>Kentucky-Carlisle</t>
  </si>
  <si>
    <t>Kentucky-Carroll</t>
  </si>
  <si>
    <t>Kentucky-Carter</t>
  </si>
  <si>
    <t>Kentucky-Casey</t>
  </si>
  <si>
    <t>Kentucky-Christian</t>
  </si>
  <si>
    <t>Kentucky-Clark</t>
  </si>
  <si>
    <t>Kentucky-Clay</t>
  </si>
  <si>
    <t>Kentucky-Clinton</t>
  </si>
  <si>
    <t>Kentucky-Crittenden</t>
  </si>
  <si>
    <t>Kentucky-Cumberland</t>
  </si>
  <si>
    <t>Kentucky-Daviess</t>
  </si>
  <si>
    <t>Kentucky-Edmonson</t>
  </si>
  <si>
    <t>Kentucky-Elliott</t>
  </si>
  <si>
    <t>Kentucky-Estill</t>
  </si>
  <si>
    <t>Kentucky-Fayette</t>
  </si>
  <si>
    <t>Kentucky-Fleming</t>
  </si>
  <si>
    <t>Kentucky-Floyd</t>
  </si>
  <si>
    <t>Kentucky-Franklin</t>
  </si>
  <si>
    <t>Kentucky-Fulton</t>
  </si>
  <si>
    <t>Kentucky-Gallatin</t>
  </si>
  <si>
    <t>Kentucky-Garrard</t>
  </si>
  <si>
    <t>Kentucky-Grant</t>
  </si>
  <si>
    <t>Kentucky-Graves</t>
  </si>
  <si>
    <t>Kentucky-Grayson</t>
  </si>
  <si>
    <t>Kentucky-Green</t>
  </si>
  <si>
    <t>Kentucky-Greenup</t>
  </si>
  <si>
    <t>Kentucky-Hancock</t>
  </si>
  <si>
    <t>Kentucky-Hardin</t>
  </si>
  <si>
    <t>Kentucky-Harlan</t>
  </si>
  <si>
    <t>Kentucky-Harrison</t>
  </si>
  <si>
    <t>Kentucky-Hart</t>
  </si>
  <si>
    <t>Kentucky-Henderson</t>
  </si>
  <si>
    <t>Kentucky-Henry</t>
  </si>
  <si>
    <t>Kentucky-Hickman</t>
  </si>
  <si>
    <t>Kentucky-Hopkins</t>
  </si>
  <si>
    <t>Kentucky-Jackson</t>
  </si>
  <si>
    <t>Kentucky-Jefferson</t>
  </si>
  <si>
    <t>Kentucky-Jessamine</t>
  </si>
  <si>
    <t>Kentucky-Johnson</t>
  </si>
  <si>
    <t>Kentucky-Kenton</t>
  </si>
  <si>
    <t>Kentucky-Knott</t>
  </si>
  <si>
    <t>Kentucky-Knox</t>
  </si>
  <si>
    <t>Kentucky-Larue</t>
  </si>
  <si>
    <t>Kentucky-Laurel</t>
  </si>
  <si>
    <t>Kentucky-Lawrence</t>
  </si>
  <si>
    <t>Kentucky-Lee</t>
  </si>
  <si>
    <t>Kentucky-Leslie</t>
  </si>
  <si>
    <t>Kentucky-Letcher</t>
  </si>
  <si>
    <t>Kentucky-Lewis</t>
  </si>
  <si>
    <t>Kentucky-Lincoln</t>
  </si>
  <si>
    <t>Kentucky-Livingston</t>
  </si>
  <si>
    <t>Kentucky-Logan</t>
  </si>
  <si>
    <t>Kentucky-Lyon</t>
  </si>
  <si>
    <t>Kentucky-Madison</t>
  </si>
  <si>
    <t>Kentucky-Magoffin</t>
  </si>
  <si>
    <t>Kentucky-Marion</t>
  </si>
  <si>
    <t>Kentucky-Marshall</t>
  </si>
  <si>
    <t>Kentucky-Martin</t>
  </si>
  <si>
    <t>Kentucky-Mason</t>
  </si>
  <si>
    <t>Kentucky-Mc Cracken</t>
  </si>
  <si>
    <t>Kentucky-Mc Creary</t>
  </si>
  <si>
    <t>Kentucky-Mc Lean</t>
  </si>
  <si>
    <t>Kentucky-Meade</t>
  </si>
  <si>
    <t>Kentucky-Menifee</t>
  </si>
  <si>
    <t>Kentucky-Mercer</t>
  </si>
  <si>
    <t>Kentucky-Metcalfe</t>
  </si>
  <si>
    <t>Kentucky-Monroe</t>
  </si>
  <si>
    <t>Kentucky-Montgomery</t>
  </si>
  <si>
    <t>Kentucky-Morgan</t>
  </si>
  <si>
    <t>Kentucky-Muhlenberg</t>
  </si>
  <si>
    <t>Kentucky-Nelson</t>
  </si>
  <si>
    <t>Kentucky-Nicholas</t>
  </si>
  <si>
    <t>Kentucky-Ohio</t>
  </si>
  <si>
    <t>Kentucky-Oldham</t>
  </si>
  <si>
    <t>Kentucky-Owen</t>
  </si>
  <si>
    <t>Kentucky-Owsley</t>
  </si>
  <si>
    <t>Kentucky-Pendleton</t>
  </si>
  <si>
    <t>Kentucky-Perry</t>
  </si>
  <si>
    <t>Kentucky-Pike</t>
  </si>
  <si>
    <t>Kentucky-Powell</t>
  </si>
  <si>
    <t>Kentucky-Pulaski</t>
  </si>
  <si>
    <t>Kentucky-Robertson</t>
  </si>
  <si>
    <t>Kentucky-Rockcastle</t>
  </si>
  <si>
    <t>Kentucky-Rowan</t>
  </si>
  <si>
    <t>Kentucky-Russell</t>
  </si>
  <si>
    <t>Kentucky-Scott</t>
  </si>
  <si>
    <t>Kentucky-Shelby</t>
  </si>
  <si>
    <t>Kentucky-Simpson</t>
  </si>
  <si>
    <t>Kentucky-Spencer</t>
  </si>
  <si>
    <t>Kentucky-Statewide</t>
  </si>
  <si>
    <t>Kentucky-Taylor</t>
  </si>
  <si>
    <t>Kentucky-Todd</t>
  </si>
  <si>
    <t>Kentucky-Trigg</t>
  </si>
  <si>
    <t>Kentucky-Trimble</t>
  </si>
  <si>
    <t>Kentucky-Union</t>
  </si>
  <si>
    <t>Kentucky-Warren</t>
  </si>
  <si>
    <t>Kentucky-Washington</t>
  </si>
  <si>
    <t>Kentucky-Wayne</t>
  </si>
  <si>
    <t>Kentucky-Webster</t>
  </si>
  <si>
    <t>Kentucky-Whitley</t>
  </si>
  <si>
    <t>Kentucky-Wolfe</t>
  </si>
  <si>
    <t>Kentucky-Woodford</t>
  </si>
  <si>
    <t>Louisiana-Acadia Parish</t>
  </si>
  <si>
    <t>Louisiana-Allen</t>
  </si>
  <si>
    <t>Louisiana-Rural</t>
  </si>
  <si>
    <t>Louisiana-Ascension Parish</t>
  </si>
  <si>
    <t>Louisiana-Assumption Parish</t>
  </si>
  <si>
    <t>Louisiana-Avoyelles Parish</t>
  </si>
  <si>
    <t>Louisiana-Beauregard Parish</t>
  </si>
  <si>
    <t>Louisiana-Bienville Parish</t>
  </si>
  <si>
    <t>Louisiana-Bossier Parish</t>
  </si>
  <si>
    <t>Louisiana-Caddo Parish</t>
  </si>
  <si>
    <t>Louisiana-Calcasieu Parish</t>
  </si>
  <si>
    <t>Louisiana-Caldwell Parish</t>
  </si>
  <si>
    <t>Louisiana-Cameron Parish</t>
  </si>
  <si>
    <t>Louisiana-Catahoula Parish</t>
  </si>
  <si>
    <t>Louisiana-Claiborne Parish</t>
  </si>
  <si>
    <t>Louisiana-Concordia Parish</t>
  </si>
  <si>
    <t>Louisiana-De Soto Parish</t>
  </si>
  <si>
    <t>Louisiana-E. Baton Rouge Parish</t>
  </si>
  <si>
    <t>Louisiana-East Carroll Parish</t>
  </si>
  <si>
    <t>Louisiana-East Feliciana Parish</t>
  </si>
  <si>
    <t>Louisiana-Evangeline Parish</t>
  </si>
  <si>
    <t>Louisiana-Franklin Parish</t>
  </si>
  <si>
    <t>Louisiana-Grant Parish</t>
  </si>
  <si>
    <t>Louisiana-Iberia Parish</t>
  </si>
  <si>
    <t>Louisiana-Iberville Parish</t>
  </si>
  <si>
    <t>Louisiana-Jackson Parish</t>
  </si>
  <si>
    <t>Louisiana-Jefferson Parish</t>
  </si>
  <si>
    <t>Louisiana-La Salle Parish</t>
  </si>
  <si>
    <t>Louisiana-Lafayette Parish</t>
  </si>
  <si>
    <t>Louisiana-Lafourche Parish</t>
  </si>
  <si>
    <t>Louisiana-Lincoln Parish</t>
  </si>
  <si>
    <t>Louisiana-Livingston Parish</t>
  </si>
  <si>
    <t>Louisiana-Madison Parish</t>
  </si>
  <si>
    <t>Louisiana-Morehouse Parish</t>
  </si>
  <si>
    <t>Louisiana-Natchitoches Parish</t>
  </si>
  <si>
    <t>Louisiana-Orleans Parish</t>
  </si>
  <si>
    <t>Louisiana-Ouachita Parish</t>
  </si>
  <si>
    <t>Louisiana-Plaquemines Parish</t>
  </si>
  <si>
    <t>Louisiana-Pointe Coupee Parish</t>
  </si>
  <si>
    <t>Louisiana-Rapides Parish</t>
  </si>
  <si>
    <t>Louisiana-Red River Parish</t>
  </si>
  <si>
    <t>Louisiana-Richland Parish</t>
  </si>
  <si>
    <t>Louisiana-Sabine Parish</t>
  </si>
  <si>
    <t>Louisiana-St. Bernard Parish</t>
  </si>
  <si>
    <t>Louisiana-St. Charles Parish</t>
  </si>
  <si>
    <t>Louisiana-St. Helena Parish</t>
  </si>
  <si>
    <t>Louisiana-St. James Parish</t>
  </si>
  <si>
    <t>Louisiana-St. John Baptist Parish</t>
  </si>
  <si>
    <t>Louisiana-St. Landry Parish</t>
  </si>
  <si>
    <t>Louisiana-St. Martin Parish</t>
  </si>
  <si>
    <t>Louisiana-St. Mary Parish</t>
  </si>
  <si>
    <t>Louisiana-St. Tammany Parish</t>
  </si>
  <si>
    <t>Louisiana-Statewide Parish</t>
  </si>
  <si>
    <t>Louisiana-Tangipahoa Parish</t>
  </si>
  <si>
    <t>Louisiana-Tensas Parish</t>
  </si>
  <si>
    <t>Louisiana-Terrebonne Parish</t>
  </si>
  <si>
    <t>Louisiana-Union Parish</t>
  </si>
  <si>
    <t>Louisiana-Vermilion Parish</t>
  </si>
  <si>
    <t>Louisiana-Vernon Parish</t>
  </si>
  <si>
    <t>Louisiana-W. Baton Rouge Parish</t>
  </si>
  <si>
    <t>Louisiana-Washington Parish</t>
  </si>
  <si>
    <t>Louisiana-Webster Parish</t>
  </si>
  <si>
    <t>Louisiana-West Carroll Parish</t>
  </si>
  <si>
    <t>Louisiana-West Feliciana Parish</t>
  </si>
  <si>
    <t>Louisiana-Winn Parish</t>
  </si>
  <si>
    <t>Maine-Androscoggin</t>
  </si>
  <si>
    <t>Maine-Aroostook</t>
  </si>
  <si>
    <t>Maine-Rural</t>
  </si>
  <si>
    <t>Maine-Cumberland</t>
  </si>
  <si>
    <t>Maine-Franklin</t>
  </si>
  <si>
    <t>Maine-Hancock</t>
  </si>
  <si>
    <t>Maine-Kennebec</t>
  </si>
  <si>
    <t>Maine-Knox</t>
  </si>
  <si>
    <t>Maine-Lincoln</t>
  </si>
  <si>
    <t>Maine-Oxford</t>
  </si>
  <si>
    <t>Maine-Penobscot</t>
  </si>
  <si>
    <t>Maine-Piscataquis</t>
  </si>
  <si>
    <t>Maine-Sagadahoc</t>
  </si>
  <si>
    <t>Maine-Somerset</t>
  </si>
  <si>
    <t>Maine-Statewide</t>
  </si>
  <si>
    <t>Maine-Waldo</t>
  </si>
  <si>
    <t>Maine-Washington</t>
  </si>
  <si>
    <t>Maine-York</t>
  </si>
  <si>
    <t>Maryland-Allegany</t>
  </si>
  <si>
    <t>Maryland-Anne Arundel</t>
  </si>
  <si>
    <t>Maryland-Baltimore</t>
  </si>
  <si>
    <t>Maryland-Baltimore City</t>
  </si>
  <si>
    <t>Maryland-Calvert</t>
  </si>
  <si>
    <t>Maryland-Caroline</t>
  </si>
  <si>
    <t>Maryland-Rural</t>
  </si>
  <si>
    <t>Maryland-Carroll</t>
  </si>
  <si>
    <t>Maryland-Cecil</t>
  </si>
  <si>
    <t>Maryland-Charles</t>
  </si>
  <si>
    <t>Maryland-Dorchester</t>
  </si>
  <si>
    <t>Maryland-Frederick</t>
  </si>
  <si>
    <t>Maryland-Garrett</t>
  </si>
  <si>
    <t>Maryland-Harford</t>
  </si>
  <si>
    <t>Maryland-Howard</t>
  </si>
  <si>
    <t>Maryland-Kent</t>
  </si>
  <si>
    <t>Maryland-Montgomery</t>
  </si>
  <si>
    <t>Maryland-Prince Georges</t>
  </si>
  <si>
    <t>Maryland-Queen Annes</t>
  </si>
  <si>
    <t>Maryland-Somerset</t>
  </si>
  <si>
    <t>Maryland-St. Marys</t>
  </si>
  <si>
    <t>Maryland-Statewide</t>
  </si>
  <si>
    <t>Maryland-Talbot</t>
  </si>
  <si>
    <t>Maryland-Washington</t>
  </si>
  <si>
    <t>Maryland-Wicomico</t>
  </si>
  <si>
    <t>Maryland-Worcester</t>
  </si>
  <si>
    <t>Massachusetts-Barnstable</t>
  </si>
  <si>
    <t>Massachusetts-Berkshire</t>
  </si>
  <si>
    <t>Massachusetts-Bristol</t>
  </si>
  <si>
    <t>Massachusetts-Dukes</t>
  </si>
  <si>
    <t>Massachusetts-Rural</t>
  </si>
  <si>
    <t>Massachusetts-Essex</t>
  </si>
  <si>
    <t>Massachusetts-Franklin</t>
  </si>
  <si>
    <t>Massachusetts-Hampden</t>
  </si>
  <si>
    <t>Massachusetts-Hampshire</t>
  </si>
  <si>
    <t>Massachusetts-Middlesex</t>
  </si>
  <si>
    <t>Massachusetts-Nantucket</t>
  </si>
  <si>
    <t>Massachusetts-Norfolk</t>
  </si>
  <si>
    <t>Massachusetts-Plymouth</t>
  </si>
  <si>
    <t>Massachusetts-Statewide</t>
  </si>
  <si>
    <t>Massachusetts-Suffolk</t>
  </si>
  <si>
    <t>Massachusetts-Worcester</t>
  </si>
  <si>
    <t>Michigan-Alcona</t>
  </si>
  <si>
    <t>Michigan-Rural</t>
  </si>
  <si>
    <t>Michigan-Alger</t>
  </si>
  <si>
    <t>Michigan-Allegan</t>
  </si>
  <si>
    <t>Michigan-Alpena</t>
  </si>
  <si>
    <t>Michigan-Antrim</t>
  </si>
  <si>
    <t>Michigan-Arenac</t>
  </si>
  <si>
    <t>Michigan-Baraga</t>
  </si>
  <si>
    <t>Michigan-Barry</t>
  </si>
  <si>
    <t>Michigan-Bay</t>
  </si>
  <si>
    <t>Michigan-Benzie</t>
  </si>
  <si>
    <t>Michigan-Berrien</t>
  </si>
  <si>
    <t>Michigan-Branch</t>
  </si>
  <si>
    <t>Michigan-Calhoun</t>
  </si>
  <si>
    <t>Michigan-Cass</t>
  </si>
  <si>
    <t>Michigan-Charlevoix</t>
  </si>
  <si>
    <t>Michigan-Cheboygan</t>
  </si>
  <si>
    <t>Michigan-Chippewa</t>
  </si>
  <si>
    <t>Michigan-Clare</t>
  </si>
  <si>
    <t>Michigan-Clinton</t>
  </si>
  <si>
    <t>Michigan-Crawford</t>
  </si>
  <si>
    <t>Michigan-Delta</t>
  </si>
  <si>
    <t>Michigan-Dickinson</t>
  </si>
  <si>
    <t>Michigan-Eaton</t>
  </si>
  <si>
    <t>Michigan-Emmet</t>
  </si>
  <si>
    <t>Michigan-Genesee</t>
  </si>
  <si>
    <t>Michigan-Gladwin</t>
  </si>
  <si>
    <t>Michigan-Gogebic</t>
  </si>
  <si>
    <t>Michigan-Grand Traverse</t>
  </si>
  <si>
    <t>Michigan-Gratiot</t>
  </si>
  <si>
    <t>Michigan-Hillsdale</t>
  </si>
  <si>
    <t>Michigan-Houghton</t>
  </si>
  <si>
    <t>Michigan-Huron</t>
  </si>
  <si>
    <t>Michigan-Ingham</t>
  </si>
  <si>
    <t>Michigan-Ionia</t>
  </si>
  <si>
    <t>Michigan-Iosco</t>
  </si>
  <si>
    <t>Michigan-Iron</t>
  </si>
  <si>
    <t>Michigan-Isabella</t>
  </si>
  <si>
    <t>Michigan-Jackson</t>
  </si>
  <si>
    <t>Michigan-Kalamazoo</t>
  </si>
  <si>
    <t>Michigan-Kalkaska</t>
  </si>
  <si>
    <t>Michigan-Kent</t>
  </si>
  <si>
    <t>Michigan-Keweenaw</t>
  </si>
  <si>
    <t>Michigan-Lake</t>
  </si>
  <si>
    <t>Michigan-Lapeer</t>
  </si>
  <si>
    <t>Michigan-Leelanau</t>
  </si>
  <si>
    <t>Michigan-Lenawee</t>
  </si>
  <si>
    <t>Michigan-Livingston</t>
  </si>
  <si>
    <t>Michigan-Luce</t>
  </si>
  <si>
    <t>Michigan-Mackinac</t>
  </si>
  <si>
    <t>Michigan-Macomb</t>
  </si>
  <si>
    <t>Michigan-Manistee</t>
  </si>
  <si>
    <t>Michigan-Marquette</t>
  </si>
  <si>
    <t>Michigan-Mason</t>
  </si>
  <si>
    <t>Michigan-Mecosta</t>
  </si>
  <si>
    <t>Michigan-Menominee</t>
  </si>
  <si>
    <t>Michigan-Midland</t>
  </si>
  <si>
    <t>Michigan-Missaukee</t>
  </si>
  <si>
    <t>Michigan-Monroe</t>
  </si>
  <si>
    <t>Michigan-Montcalm</t>
  </si>
  <si>
    <t>Michigan-Montmorency</t>
  </si>
  <si>
    <t>Michigan-Muskegon</t>
  </si>
  <si>
    <t>Michigan-Newaygo</t>
  </si>
  <si>
    <t>Michigan-Oakland</t>
  </si>
  <si>
    <t>Michigan-Oceana</t>
  </si>
  <si>
    <t>Michigan-Ogemaw</t>
  </si>
  <si>
    <t>Michigan-Ontonagon</t>
  </si>
  <si>
    <t>Michigan-Osceola</t>
  </si>
  <si>
    <t>Michigan-Oscoda</t>
  </si>
  <si>
    <t>Michigan-Otsego</t>
  </si>
  <si>
    <t>Michigan-Ottawa</t>
  </si>
  <si>
    <t>Michigan-Presque Isle</t>
  </si>
  <si>
    <t>Michigan-Roscommon</t>
  </si>
  <si>
    <t>Michigan-Saginaw</t>
  </si>
  <si>
    <t>Michigan-Sanilac</t>
  </si>
  <si>
    <t>Michigan-Schoolcraft</t>
  </si>
  <si>
    <t>Michigan-Shiawassee</t>
  </si>
  <si>
    <t>Michigan-St. Clair</t>
  </si>
  <si>
    <t>Michigan-St. Joseph</t>
  </si>
  <si>
    <t>Michigan-Statewide</t>
  </si>
  <si>
    <t>Michigan-Tuscola</t>
  </si>
  <si>
    <t>Michigan-Van Buren</t>
  </si>
  <si>
    <t>Michigan-Washtenaw</t>
  </si>
  <si>
    <t>Michigan-Wayne</t>
  </si>
  <si>
    <t>Michigan-Wexford</t>
  </si>
  <si>
    <t>Minnesota-Aitkin</t>
  </si>
  <si>
    <t>Minnesota-Rural</t>
  </si>
  <si>
    <t>Minnesota-Anoka</t>
  </si>
  <si>
    <t>Minnesota-Becker</t>
  </si>
  <si>
    <t>Minnesota-Beltrami</t>
  </si>
  <si>
    <t>Minnesota-Benton</t>
  </si>
  <si>
    <t>Minnesota-Big Stone</t>
  </si>
  <si>
    <t>Minnesota-Blue Earth</t>
  </si>
  <si>
    <t>Minnesota-Brown</t>
  </si>
  <si>
    <t>Minnesota-Carlton</t>
  </si>
  <si>
    <t>Minnesota-Carver</t>
  </si>
  <si>
    <t>Minnesota-Cass</t>
  </si>
  <si>
    <t>Minnesota-Chippewa</t>
  </si>
  <si>
    <t>Minnesota-Chisago</t>
  </si>
  <si>
    <t>Minnesota-Clay</t>
  </si>
  <si>
    <t>Minnesota-Clearwater</t>
  </si>
  <si>
    <t>Minnesota-Cook</t>
  </si>
  <si>
    <t>Minnesota-Cottonwood</t>
  </si>
  <si>
    <t>Minnesota-Crow Wing</t>
  </si>
  <si>
    <t>Minnesota-Dakota</t>
  </si>
  <si>
    <t>Minnesota-Dodge</t>
  </si>
  <si>
    <t>Minnesota-Douglas</t>
  </si>
  <si>
    <t>Minnesota-Faribault</t>
  </si>
  <si>
    <t>Minnesota-Fillmore</t>
  </si>
  <si>
    <t>Minnesota-Freeborn</t>
  </si>
  <si>
    <t>Minnesota-Goodhue</t>
  </si>
  <si>
    <t>Minnesota-Grant</t>
  </si>
  <si>
    <t>Minnesota-Hennepin</t>
  </si>
  <si>
    <t>Minnesota-Houston</t>
  </si>
  <si>
    <t>Minnesota-Hubbard</t>
  </si>
  <si>
    <t>Minnesota-Isanti</t>
  </si>
  <si>
    <t>Minnesota-Itasca</t>
  </si>
  <si>
    <t>Minnesota-Jackson</t>
  </si>
  <si>
    <t>Minnesota-Kanabec</t>
  </si>
  <si>
    <t>Minnesota-Kandiyohi</t>
  </si>
  <si>
    <t>Minnesota-Kittson</t>
  </si>
  <si>
    <t>Minnesota-Koochiching</t>
  </si>
  <si>
    <t>Minnesota-Lac Qui Parle</t>
  </si>
  <si>
    <t>Minnesota-Lake</t>
  </si>
  <si>
    <t>Minnesota-Lake Of Woods</t>
  </si>
  <si>
    <t>Minnesota-Le Sueur</t>
  </si>
  <si>
    <t>Minnesota-Lincoln</t>
  </si>
  <si>
    <t>Minnesota-Lyon</t>
  </si>
  <si>
    <t>Minnesota-Mahnomen</t>
  </si>
  <si>
    <t>Minnesota-Marshall</t>
  </si>
  <si>
    <t>Minnesota-Martin</t>
  </si>
  <si>
    <t>Minnesota-Mc Leod</t>
  </si>
  <si>
    <t>Minnesota-Meeker</t>
  </si>
  <si>
    <t>Minnesota-Mille Lacs</t>
  </si>
  <si>
    <t>Minnesota-Morrison</t>
  </si>
  <si>
    <t>Minnesota-Mower</t>
  </si>
  <si>
    <t>Minnesota-Murray</t>
  </si>
  <si>
    <t>Minnesota-Nicollet</t>
  </si>
  <si>
    <t>Minnesota-Nobles</t>
  </si>
  <si>
    <t>Minnesota-Norman</t>
  </si>
  <si>
    <t>Minnesota-Olmsted</t>
  </si>
  <si>
    <t>Minnesota-Otter Tail</t>
  </si>
  <si>
    <t>Minnesota-Pennington</t>
  </si>
  <si>
    <t>Minnesota-Pine</t>
  </si>
  <si>
    <t>Minnesota-Pipestone</t>
  </si>
  <si>
    <t>Minnesota-Polk</t>
  </si>
  <si>
    <t>Minnesota-Pope</t>
  </si>
  <si>
    <t>Minnesota-Ramsey</t>
  </si>
  <si>
    <t>Minnesota-Red Lake</t>
  </si>
  <si>
    <t>Minnesota-Redwood</t>
  </si>
  <si>
    <t>Minnesota-Renville</t>
  </si>
  <si>
    <t>Minnesota-Rice</t>
  </si>
  <si>
    <t>Minnesota-Rock</t>
  </si>
  <si>
    <t>Minnesota-Roseau</t>
  </si>
  <si>
    <t>Minnesota-Scott</t>
  </si>
  <si>
    <t>Minnesota-Sherburne</t>
  </si>
  <si>
    <t>Minnesota-Sibley</t>
  </si>
  <si>
    <t>Minnesota-St. Louis</t>
  </si>
  <si>
    <t>Minnesota-Statewide</t>
  </si>
  <si>
    <t>Minnesota-Stearns</t>
  </si>
  <si>
    <t>Minnesota-Steele</t>
  </si>
  <si>
    <t>Minnesota-Stevens</t>
  </si>
  <si>
    <t>Minnesota-Swift</t>
  </si>
  <si>
    <t>Minnesota-Todd</t>
  </si>
  <si>
    <t>Minnesota-Traverse</t>
  </si>
  <si>
    <t>Minnesota-Wabasha</t>
  </si>
  <si>
    <t>Minnesota-Wadena</t>
  </si>
  <si>
    <t>Minnesota-Waseca</t>
  </si>
  <si>
    <t>Minnesota-Washington</t>
  </si>
  <si>
    <t>Minnesota-Watonwan</t>
  </si>
  <si>
    <t>Minnesota-Wilkin</t>
  </si>
  <si>
    <t>Minnesota-Winona</t>
  </si>
  <si>
    <t>Minnesota-Wright</t>
  </si>
  <si>
    <t>Minnesota-Yellow Medcine</t>
  </si>
  <si>
    <t>Mississippi-Adams</t>
  </si>
  <si>
    <t>Mississippi-Rural</t>
  </si>
  <si>
    <t>Mississippi-Alcorn</t>
  </si>
  <si>
    <t>Mississippi-Amite</t>
  </si>
  <si>
    <t>Mississippi-Attala</t>
  </si>
  <si>
    <t>Mississippi-Benton</t>
  </si>
  <si>
    <t>Mississippi-Bolivar</t>
  </si>
  <si>
    <t>Mississippi-Calhoun</t>
  </si>
  <si>
    <t>Mississippi-Carroll</t>
  </si>
  <si>
    <t>Mississippi-Chickasaw</t>
  </si>
  <si>
    <t>Mississippi-Choctaw</t>
  </si>
  <si>
    <t>Mississippi-Claiborne</t>
  </si>
  <si>
    <t>Mississippi-Clarke</t>
  </si>
  <si>
    <t>Mississippi-Clay</t>
  </si>
  <si>
    <t>Mississippi-Coahoma</t>
  </si>
  <si>
    <t>Mississippi-Copiah</t>
  </si>
  <si>
    <t>Mississippi-Covington</t>
  </si>
  <si>
    <t>Mississippi-De Soto</t>
  </si>
  <si>
    <t>Mississippi-Forrest</t>
  </si>
  <si>
    <t>Mississippi-Franklin</t>
  </si>
  <si>
    <t>Mississippi-George</t>
  </si>
  <si>
    <t>Mississippi-Greene</t>
  </si>
  <si>
    <t>Mississippi-Grenada</t>
  </si>
  <si>
    <t>Mississippi-Hancock</t>
  </si>
  <si>
    <t>Mississippi-Harrison</t>
  </si>
  <si>
    <t>Mississippi-Hinds</t>
  </si>
  <si>
    <t>Mississippi-Holmes</t>
  </si>
  <si>
    <t>Mississippi-Humphreys</t>
  </si>
  <si>
    <t>Mississippi-Issaquena</t>
  </si>
  <si>
    <t>Mississippi-Itawamba</t>
  </si>
  <si>
    <t>Mississippi-Jackson</t>
  </si>
  <si>
    <t>Mississippi-Jasper</t>
  </si>
  <si>
    <t>Mississippi-Jefferson</t>
  </si>
  <si>
    <t>Mississippi-Jefferson Davis</t>
  </si>
  <si>
    <t>Mississippi-Jones</t>
  </si>
  <si>
    <t>Mississippi-Kemper</t>
  </si>
  <si>
    <t>Mississippi-Lafayette</t>
  </si>
  <si>
    <t>Mississippi-Lamar</t>
  </si>
  <si>
    <t>Mississippi-Lauderdale</t>
  </si>
  <si>
    <t>Mississippi-Lawrence</t>
  </si>
  <si>
    <t>Mississippi-Leake</t>
  </si>
  <si>
    <t>Mississippi-Lee</t>
  </si>
  <si>
    <t>Mississippi-Leflore</t>
  </si>
  <si>
    <t>Mississippi-Lincoln</t>
  </si>
  <si>
    <t>Mississippi-Lowndes</t>
  </si>
  <si>
    <t>Mississippi-Madison</t>
  </si>
  <si>
    <t>Mississippi-Marion</t>
  </si>
  <si>
    <t>Mississippi-Marshall</t>
  </si>
  <si>
    <t>Mississippi-Monroe</t>
  </si>
  <si>
    <t>Mississippi-Montgomery</t>
  </si>
  <si>
    <t>Mississippi-Neshoba</t>
  </si>
  <si>
    <t>Mississippi-Newton</t>
  </si>
  <si>
    <t>Mississippi-Noxubee</t>
  </si>
  <si>
    <t>Mississippi-Oktibbeha</t>
  </si>
  <si>
    <t>Mississippi-Panola</t>
  </si>
  <si>
    <t>Mississippi-Pearl River</t>
  </si>
  <si>
    <t>Mississippi-Perry</t>
  </si>
  <si>
    <t>Mississippi-Pike</t>
  </si>
  <si>
    <t>Mississippi-Pontotoc</t>
  </si>
  <si>
    <t>Mississippi-Prentiss</t>
  </si>
  <si>
    <t>Mississippi-Quitman</t>
  </si>
  <si>
    <t>Mississippi-Rankin</t>
  </si>
  <si>
    <t>Mississippi-Scott</t>
  </si>
  <si>
    <t>Mississippi-Sharkey</t>
  </si>
  <si>
    <t>Mississippi-Simpson</t>
  </si>
  <si>
    <t>Mississippi-Smith</t>
  </si>
  <si>
    <t>Mississippi-Statewide</t>
  </si>
  <si>
    <t>Mississippi-Stone</t>
  </si>
  <si>
    <t>Mississippi-Sunflower</t>
  </si>
  <si>
    <t>Mississippi-Tallahatchie</t>
  </si>
  <si>
    <t>Mississippi-Tate</t>
  </si>
  <si>
    <t>Mississippi-Tippah</t>
  </si>
  <si>
    <t>Mississippi-Tishomingo</t>
  </si>
  <si>
    <t>Mississippi-Tunica</t>
  </si>
  <si>
    <t>Mississippi-Union</t>
  </si>
  <si>
    <t>Mississippi-Walthall</t>
  </si>
  <si>
    <t>Mississippi-Warren</t>
  </si>
  <si>
    <t>Mississippi-Washington</t>
  </si>
  <si>
    <t>Mississippi-Wayne</t>
  </si>
  <si>
    <t>Mississippi-Webster</t>
  </si>
  <si>
    <t>Mississippi-Wilkinson</t>
  </si>
  <si>
    <t>Mississippi-Winston</t>
  </si>
  <si>
    <t>Mississippi-Yalobusha</t>
  </si>
  <si>
    <t>Mississippi-Yazoo</t>
  </si>
  <si>
    <t>Missouri-Adair</t>
  </si>
  <si>
    <t>Missouri-Rural</t>
  </si>
  <si>
    <t>Missouri-Andrew</t>
  </si>
  <si>
    <t>Missouri-Atchison</t>
  </si>
  <si>
    <t>Missouri-Audrain</t>
  </si>
  <si>
    <t>Missouri-Barry</t>
  </si>
  <si>
    <t>Missouri-Barton</t>
  </si>
  <si>
    <t>Missouri-Bates</t>
  </si>
  <si>
    <t>Missouri-Benton</t>
  </si>
  <si>
    <t>Missouri-Bollinger</t>
  </si>
  <si>
    <t>Missouri-Boone</t>
  </si>
  <si>
    <t>Missouri-Buchanan</t>
  </si>
  <si>
    <t>Missouri-Butler</t>
  </si>
  <si>
    <t>Missouri-Caldwell</t>
  </si>
  <si>
    <t>Missouri-Callaway</t>
  </si>
  <si>
    <t>Missouri-Camden</t>
  </si>
  <si>
    <t>Missouri-Cape Girardeau</t>
  </si>
  <si>
    <t>Missouri-Carroll</t>
  </si>
  <si>
    <t>Missouri-Carter</t>
  </si>
  <si>
    <t>Missouri-Cass</t>
  </si>
  <si>
    <t>Missouri-Cedar</t>
  </si>
  <si>
    <t>Missouri-Chariton</t>
  </si>
  <si>
    <t>Missouri-Christian</t>
  </si>
  <si>
    <t>Missouri-Clark</t>
  </si>
  <si>
    <t>Missouri-Clay</t>
  </si>
  <si>
    <t>Missouri-Clinton</t>
  </si>
  <si>
    <t>Missouri-Cole</t>
  </si>
  <si>
    <t>Missouri-Cooper</t>
  </si>
  <si>
    <t>Missouri-Crawford</t>
  </si>
  <si>
    <t>Missouri-Dade</t>
  </si>
  <si>
    <t>Missouri-Dallas</t>
  </si>
  <si>
    <t>Missouri-Daviess</t>
  </si>
  <si>
    <t>Missouri-De Kalb</t>
  </si>
  <si>
    <t>Missouri-Dent</t>
  </si>
  <si>
    <t>Missouri-Douglas</t>
  </si>
  <si>
    <t>Missouri-Dunklin</t>
  </si>
  <si>
    <t>Missouri-Franklin</t>
  </si>
  <si>
    <t>Missouri-Gasconade</t>
  </si>
  <si>
    <t>Missouri-Gentry</t>
  </si>
  <si>
    <t>Missouri-Greene</t>
  </si>
  <si>
    <t>Missouri-Grundy</t>
  </si>
  <si>
    <t>Missouri-Harrison</t>
  </si>
  <si>
    <t>Missouri-Henry</t>
  </si>
  <si>
    <t>Missouri-Hickory</t>
  </si>
  <si>
    <t>Missouri-Holt</t>
  </si>
  <si>
    <t>Missouri-Howard</t>
  </si>
  <si>
    <t>Missouri-Howell</t>
  </si>
  <si>
    <t>Missouri-Iron</t>
  </si>
  <si>
    <t>Missouri-Jackson</t>
  </si>
  <si>
    <t>Missouri-Jasper</t>
  </si>
  <si>
    <t>Missouri-Jefferson</t>
  </si>
  <si>
    <t>Missouri-Johnson</t>
  </si>
  <si>
    <t>Missouri-Knox</t>
  </si>
  <si>
    <t>Missouri-Laclede</t>
  </si>
  <si>
    <t>Missouri-Lafayette</t>
  </si>
  <si>
    <t>Missouri-Lawrence</t>
  </si>
  <si>
    <t>Missouri-Lewis</t>
  </si>
  <si>
    <t>Missouri-Lincoln</t>
  </si>
  <si>
    <t>Missouri-Linn</t>
  </si>
  <si>
    <t>Missouri-Livingston</t>
  </si>
  <si>
    <t>Missouri-Macon</t>
  </si>
  <si>
    <t>Missouri-Madison</t>
  </si>
  <si>
    <t>Missouri-Maries</t>
  </si>
  <si>
    <t>Missouri-Marion</t>
  </si>
  <si>
    <t>Missouri-Mc Donald</t>
  </si>
  <si>
    <t>Missouri-Mercer</t>
  </si>
  <si>
    <t>Missouri-Miller</t>
  </si>
  <si>
    <t>Missouri-Mississippi</t>
  </si>
  <si>
    <t>Missouri-Moniteau</t>
  </si>
  <si>
    <t>Missouri-Monroe</t>
  </si>
  <si>
    <t>Missouri-Montgomery</t>
  </si>
  <si>
    <t>Missouri-Morgan</t>
  </si>
  <si>
    <t>Missouri-New Madrid</t>
  </si>
  <si>
    <t>Missouri-Newton</t>
  </si>
  <si>
    <t>Missouri-Nodaway</t>
  </si>
  <si>
    <t>Missouri-Oregon</t>
  </si>
  <si>
    <t>Missouri-Osage</t>
  </si>
  <si>
    <t>Missouri-Ozark</t>
  </si>
  <si>
    <t>Missouri-Pemiscot</t>
  </si>
  <si>
    <t>Missouri-Perry</t>
  </si>
  <si>
    <t>Missouri-Pettis</t>
  </si>
  <si>
    <t>Missouri-Phelps</t>
  </si>
  <si>
    <t>Missouri-Pike</t>
  </si>
  <si>
    <t>Missouri-Platte</t>
  </si>
  <si>
    <t>Missouri-Polk</t>
  </si>
  <si>
    <t>Missouri-Pulaski</t>
  </si>
  <si>
    <t>Missouri-Putnam</t>
  </si>
  <si>
    <t>Missouri-Ralls</t>
  </si>
  <si>
    <t>Missouri-Randolph</t>
  </si>
  <si>
    <t>Missouri-Ray</t>
  </si>
  <si>
    <t>Missouri-Reynolds</t>
  </si>
  <si>
    <t>Missouri-Ripley</t>
  </si>
  <si>
    <t>Missouri-Saline</t>
  </si>
  <si>
    <t>Missouri-Schuyler</t>
  </si>
  <si>
    <t>Missouri-Scotland</t>
  </si>
  <si>
    <t>Missouri-Scott</t>
  </si>
  <si>
    <t>Missouri-Shannon</t>
  </si>
  <si>
    <t>Missouri-Shelby</t>
  </si>
  <si>
    <t>Missouri-St. Charles</t>
  </si>
  <si>
    <t>Missouri-St. Clair</t>
  </si>
  <si>
    <t>Missouri-St. Francois</t>
  </si>
  <si>
    <t>Missouri-St. Louis</t>
  </si>
  <si>
    <t>Missouri-St. Louis City</t>
  </si>
  <si>
    <t>Missouri-Statewide</t>
  </si>
  <si>
    <t>Missouri-Ste. Genevieve</t>
  </si>
  <si>
    <t>Missouri-Stoddard</t>
  </si>
  <si>
    <t>Missouri-Stone</t>
  </si>
  <si>
    <t>Missouri-Sullivan</t>
  </si>
  <si>
    <t>Missouri-Taney</t>
  </si>
  <si>
    <t>Missouri-Texas</t>
  </si>
  <si>
    <t>Missouri-Vernon</t>
  </si>
  <si>
    <t>Missouri-Warren</t>
  </si>
  <si>
    <t>Missouri-Washington</t>
  </si>
  <si>
    <t>Missouri-Wayne</t>
  </si>
  <si>
    <t>Missouri-Webster</t>
  </si>
  <si>
    <t>Missouri-Worth</t>
  </si>
  <si>
    <t>Missouri-Wright</t>
  </si>
  <si>
    <t>Montana-Beaverhead</t>
  </si>
  <si>
    <t>Montana-Rural</t>
  </si>
  <si>
    <t>Montana-Big Horn</t>
  </si>
  <si>
    <t>Montana-Blaine</t>
  </si>
  <si>
    <t>Montana-Broadwater</t>
  </si>
  <si>
    <t>Montana-Carbon</t>
  </si>
  <si>
    <t>Montana-Carter</t>
  </si>
  <si>
    <t>Montana-Cascade</t>
  </si>
  <si>
    <t>Montana-Chouteau</t>
  </si>
  <si>
    <t>Montana-Custer</t>
  </si>
  <si>
    <t>Montana-Daniels</t>
  </si>
  <si>
    <t>Montana-Dawson</t>
  </si>
  <si>
    <t>Montana-Deer Lodge</t>
  </si>
  <si>
    <t>Montana-Fallon</t>
  </si>
  <si>
    <t>Montana-Fergus</t>
  </si>
  <si>
    <t>Montana-Flathead</t>
  </si>
  <si>
    <t>Montana-Gallatin</t>
  </si>
  <si>
    <t>Montana-Garfield</t>
  </si>
  <si>
    <t>Montana-Glacier</t>
  </si>
  <si>
    <t>Montana-Golden Valley</t>
  </si>
  <si>
    <t>Montana-Granite</t>
  </si>
  <si>
    <t>Montana-Hill</t>
  </si>
  <si>
    <t>Montana-Jefferson</t>
  </si>
  <si>
    <t>Montana-Judith Basin</t>
  </si>
  <si>
    <t>Montana-Lake</t>
  </si>
  <si>
    <t>Montana-Lewis And Clark</t>
  </si>
  <si>
    <t>Montana-Liberty</t>
  </si>
  <si>
    <t>Montana-Lincoln</t>
  </si>
  <si>
    <t>Montana-Madison</t>
  </si>
  <si>
    <t>Montana-Mccone</t>
  </si>
  <si>
    <t>Montana-Meagher</t>
  </si>
  <si>
    <t>Montana-Mineral</t>
  </si>
  <si>
    <t>Montana-Missoula</t>
  </si>
  <si>
    <t>Montana-Musselshell</t>
  </si>
  <si>
    <t>Montana-Park</t>
  </si>
  <si>
    <t>Montana-Petroleum</t>
  </si>
  <si>
    <t>Montana-Phillips</t>
  </si>
  <si>
    <t>Montana-Pondera</t>
  </si>
  <si>
    <t>Montana-Powder River</t>
  </si>
  <si>
    <t>Montana-Powell</t>
  </si>
  <si>
    <t>Montana-Prairie</t>
  </si>
  <si>
    <t>Montana-Ravalli</t>
  </si>
  <si>
    <t>Montana-Richland</t>
  </si>
  <si>
    <t>Montana-Roosevelt</t>
  </si>
  <si>
    <t>Montana-Rosebud</t>
  </si>
  <si>
    <t>Montana-Sanders</t>
  </si>
  <si>
    <t>Montana-Sheridan</t>
  </si>
  <si>
    <t>Montana-Silver Bow</t>
  </si>
  <si>
    <t>Montana-Statewide</t>
  </si>
  <si>
    <t>Montana-Stillwater</t>
  </si>
  <si>
    <t>Montana-Sweet Grass</t>
  </si>
  <si>
    <t>Montana-Teton</t>
  </si>
  <si>
    <t>Montana-Toole</t>
  </si>
  <si>
    <t>Montana-Treasure</t>
  </si>
  <si>
    <t>Montana-Valley</t>
  </si>
  <si>
    <t>Montana-Wheatland</t>
  </si>
  <si>
    <t>Montana-Wibaux</t>
  </si>
  <si>
    <t>Montana-Yellowstone</t>
  </si>
  <si>
    <t>Nebraska-Adams</t>
  </si>
  <si>
    <t>Nebraska-Rural</t>
  </si>
  <si>
    <t>Nebraska-Antelope</t>
  </si>
  <si>
    <t>Nebraska-Arthur</t>
  </si>
  <si>
    <t>Nebraska-Banner</t>
  </si>
  <si>
    <t>Nebraska-Blaine</t>
  </si>
  <si>
    <t>Nebraska-Boone</t>
  </si>
  <si>
    <t>Nebraska-Box Butte</t>
  </si>
  <si>
    <t>Nebraska-Boyd</t>
  </si>
  <si>
    <t>Nebraska-Brown</t>
  </si>
  <si>
    <t>Nebraska-Buffalo</t>
  </si>
  <si>
    <t>Nebraska-Burt</t>
  </si>
  <si>
    <t>Nebraska-Butler</t>
  </si>
  <si>
    <t>Nebraska-Cass</t>
  </si>
  <si>
    <t>Nebraska-Cedar</t>
  </si>
  <si>
    <t>Nebraska-Chase</t>
  </si>
  <si>
    <t>Nebraska-Cherry</t>
  </si>
  <si>
    <t>Nebraska-Cheyenne</t>
  </si>
  <si>
    <t>Nebraska-Clay</t>
  </si>
  <si>
    <t>Nebraska-Colfax</t>
  </si>
  <si>
    <t>Nebraska-Cuming</t>
  </si>
  <si>
    <t>Nebraska-Custer</t>
  </si>
  <si>
    <t>Nebraska-Dakota</t>
  </si>
  <si>
    <t>Nebraska-Dawes</t>
  </si>
  <si>
    <t>Nebraska-Dawson</t>
  </si>
  <si>
    <t>Nebraska-Deuel</t>
  </si>
  <si>
    <t>Nebraska-Dixon</t>
  </si>
  <si>
    <t>Nebraska-Dodge</t>
  </si>
  <si>
    <t>Nebraska-Douglas</t>
  </si>
  <si>
    <t>Nebraska-Dundy</t>
  </si>
  <si>
    <t>Nebraska-Fillmore</t>
  </si>
  <si>
    <t>Nebraska-Franklin</t>
  </si>
  <si>
    <t>Nebraska-Frontier</t>
  </si>
  <si>
    <t>Nebraska-Furnas</t>
  </si>
  <si>
    <t>Nebraska-Gage</t>
  </si>
  <si>
    <t>Nebraska-Garden</t>
  </si>
  <si>
    <t>Nebraska-Garfield</t>
  </si>
  <si>
    <t>Nebraska-Gosper</t>
  </si>
  <si>
    <t>Nebraska-Grant</t>
  </si>
  <si>
    <t>Nebraska-Greeley</t>
  </si>
  <si>
    <t>Nebraska-Hall</t>
  </si>
  <si>
    <t>Nebraska-Hamilton</t>
  </si>
  <si>
    <t>Nebraska-Harlan</t>
  </si>
  <si>
    <t>Nebraska-Hayes</t>
  </si>
  <si>
    <t>Nebraska-Hitchcock</t>
  </si>
  <si>
    <t>Nebraska-Holt</t>
  </si>
  <si>
    <t>Nebraska-Hooker</t>
  </si>
  <si>
    <t>Nebraska-Howard</t>
  </si>
  <si>
    <t>Nebraska-Jefferson</t>
  </si>
  <si>
    <t>Nebraska-Johnson</t>
  </si>
  <si>
    <t>Nebraska-Kearney</t>
  </si>
  <si>
    <t>Nebraska-Keith</t>
  </si>
  <si>
    <t>Nebraska-Keya Paha</t>
  </si>
  <si>
    <t>Nebraska-Kimball</t>
  </si>
  <si>
    <t>Nebraska-Knox</t>
  </si>
  <si>
    <t>Nebraska-Lancaster</t>
  </si>
  <si>
    <t>Nebraska-Lincoln</t>
  </si>
  <si>
    <t>Nebraska-Logan</t>
  </si>
  <si>
    <t>Nebraska-Loup</t>
  </si>
  <si>
    <t>Nebraska-Madison</t>
  </si>
  <si>
    <t>Nebraska-Mc Pherson</t>
  </si>
  <si>
    <t>Nebraska-Merrick</t>
  </si>
  <si>
    <t>Nebraska-Morrill</t>
  </si>
  <si>
    <t>Nebraska-Nance</t>
  </si>
  <si>
    <t>Nebraska-Nemaha</t>
  </si>
  <si>
    <t>Nebraska-Nuckolls</t>
  </si>
  <si>
    <t>Nebraska-Otoe</t>
  </si>
  <si>
    <t>Nebraska-Pawnee</t>
  </si>
  <si>
    <t>Nebraska-Perkins</t>
  </si>
  <si>
    <t>Nebraska-Phelps</t>
  </si>
  <si>
    <t>Nebraska-Pierce</t>
  </si>
  <si>
    <t>Nebraska-Platte</t>
  </si>
  <si>
    <t>Nebraska-Polk</t>
  </si>
  <si>
    <t>Nebraska-Red Willow</t>
  </si>
  <si>
    <t>Nebraska-Richardson</t>
  </si>
  <si>
    <t>Nebraska-Rock</t>
  </si>
  <si>
    <t>Nebraska-Saline</t>
  </si>
  <si>
    <t>Nebraska-Sarpy</t>
  </si>
  <si>
    <t>Nebraska-Saunders</t>
  </si>
  <si>
    <t>Nebraska-Scott Bluff</t>
  </si>
  <si>
    <t>Nebraska-Seward</t>
  </si>
  <si>
    <t>Nebraska-Sheridan</t>
  </si>
  <si>
    <t>Nebraska-Sherman</t>
  </si>
  <si>
    <t>Nebraska-Sioux</t>
  </si>
  <si>
    <t>Nebraska-Stanton</t>
  </si>
  <si>
    <t>Nebraska-Statewide</t>
  </si>
  <si>
    <t>Nebraska-Thayer</t>
  </si>
  <si>
    <t>Nebraska-Thomas</t>
  </si>
  <si>
    <t>Nebraska-Thurston</t>
  </si>
  <si>
    <t>Nebraska-Valley</t>
  </si>
  <si>
    <t>Nebraska-Washington</t>
  </si>
  <si>
    <t>Nebraska-Wayne</t>
  </si>
  <si>
    <t>Nebraska-Webster</t>
  </si>
  <si>
    <t>Nebraska-Wheeler</t>
  </si>
  <si>
    <t>Nebraska-York</t>
  </si>
  <si>
    <t>Nevada-Carson City</t>
  </si>
  <si>
    <t>Nevada-Churchill</t>
  </si>
  <si>
    <t>Nevada-Rural</t>
  </si>
  <si>
    <t>Nevada-Clark</t>
  </si>
  <si>
    <t>Nevada-Douglas</t>
  </si>
  <si>
    <t>Nevada-Elko</t>
  </si>
  <si>
    <t>Nevada-Esmeralda</t>
  </si>
  <si>
    <t>Nevada-Eureka</t>
  </si>
  <si>
    <t>Nevada-Humboldt</t>
  </si>
  <si>
    <t>Nevada-Lander</t>
  </si>
  <si>
    <t>Nevada-Lincoln</t>
  </si>
  <si>
    <t>Nevada-Lyon</t>
  </si>
  <si>
    <t>Nevada-Mineral</t>
  </si>
  <si>
    <t>Nevada-Nye</t>
  </si>
  <si>
    <t>Nevada-Pershing</t>
  </si>
  <si>
    <t>Nevada-Statewide</t>
  </si>
  <si>
    <t>Nevada-Storey</t>
  </si>
  <si>
    <t>Nevada-Washoe</t>
  </si>
  <si>
    <t>Nevada-White Pine</t>
  </si>
  <si>
    <t>New Hampshire-Belknap</t>
  </si>
  <si>
    <t>New Hampshire-Rural</t>
  </si>
  <si>
    <t>New Hampshire-Carroll</t>
  </si>
  <si>
    <t>New Hampshire-Cheshire</t>
  </si>
  <si>
    <t>New Hampshire-Coos</t>
  </si>
  <si>
    <t>New Hampshire-Grafton</t>
  </si>
  <si>
    <t>New Hampshire-Hillsborough</t>
  </si>
  <si>
    <t>New Hampshire-Merrimack</t>
  </si>
  <si>
    <t>New Hampshire-Rockingham</t>
  </si>
  <si>
    <t>New Hampshire-Statewide</t>
  </si>
  <si>
    <t>New Hampshire-Strafford</t>
  </si>
  <si>
    <t>New Hampshire-Sullivan</t>
  </si>
  <si>
    <t>New Jersey-Atlantic</t>
  </si>
  <si>
    <t>New Jersey-Bergen</t>
  </si>
  <si>
    <t>New Jersey-Burlington</t>
  </si>
  <si>
    <t>New Jersey-Camden</t>
  </si>
  <si>
    <t>New Jersey-Cape May</t>
  </si>
  <si>
    <t>New Jersey-Cumberland</t>
  </si>
  <si>
    <t>New Jersey-Essex</t>
  </si>
  <si>
    <t>New Jersey-Gloucester</t>
  </si>
  <si>
    <t>New Jersey-Hudson</t>
  </si>
  <si>
    <t>New Jersey-Hunterdon</t>
  </si>
  <si>
    <t>New Jersey-Mercer</t>
  </si>
  <si>
    <t>New Jersey-Middlesex</t>
  </si>
  <si>
    <t>New Jersey-Monmouth</t>
  </si>
  <si>
    <t>New Jersey-Morris</t>
  </si>
  <si>
    <t>New Jersey-Ocean</t>
  </si>
  <si>
    <t>New Jersey-Passaic</t>
  </si>
  <si>
    <t>New Jersey-Salem</t>
  </si>
  <si>
    <t>New Jersey-Somerset</t>
  </si>
  <si>
    <t>New Jersey-Sussex</t>
  </si>
  <si>
    <t>New Jersey-Union</t>
  </si>
  <si>
    <t>New Jersey-Warren</t>
  </si>
  <si>
    <t>New Mexico-Bernalillo</t>
  </si>
  <si>
    <t>New Mexico-Catron</t>
  </si>
  <si>
    <t>New Mexico-Rural</t>
  </si>
  <si>
    <t>New Mexico-Chaves</t>
  </si>
  <si>
    <t>New Mexico-Cibola</t>
  </si>
  <si>
    <t>New Mexico-Colfax</t>
  </si>
  <si>
    <t>New Mexico-Curry</t>
  </si>
  <si>
    <t>New Mexico-De Baca</t>
  </si>
  <si>
    <t>New Mexico-Dona Ana</t>
  </si>
  <si>
    <t>New Mexico-Eddy</t>
  </si>
  <si>
    <t>New Mexico-Grant</t>
  </si>
  <si>
    <t>New Mexico-Guadalupe</t>
  </si>
  <si>
    <t>New Mexico-Harding</t>
  </si>
  <si>
    <t>New Mexico-Hidalgo</t>
  </si>
  <si>
    <t>New Mexico-Lea</t>
  </si>
  <si>
    <t>New Mexico-Lincoln</t>
  </si>
  <si>
    <t>New Mexico-Los Alamos</t>
  </si>
  <si>
    <t>New Mexico-Luna</t>
  </si>
  <si>
    <t>New Mexico-Mckinley</t>
  </si>
  <si>
    <t>New Mexico-Mora</t>
  </si>
  <si>
    <t>New Mexico-Otero</t>
  </si>
  <si>
    <t>New Mexico-Quay</t>
  </si>
  <si>
    <t>New Mexico-Rio Arriba</t>
  </si>
  <si>
    <t>New Mexico-Roosevelt</t>
  </si>
  <si>
    <t>New Mexico-San Juan</t>
  </si>
  <si>
    <t>New Mexico-San Miguel</t>
  </si>
  <si>
    <t>New Mexico-Sandoval</t>
  </si>
  <si>
    <t>New Mexico-Santa Fe</t>
  </si>
  <si>
    <t>New Mexico-Sierra</t>
  </si>
  <si>
    <t>New Mexico-Socorro</t>
  </si>
  <si>
    <t>New Mexico-Statewide</t>
  </si>
  <si>
    <t>New Mexico-Taos</t>
  </si>
  <si>
    <t>New Mexico-Torrance</t>
  </si>
  <si>
    <t>New Mexico-Union</t>
  </si>
  <si>
    <t>New Mexico-Valencia</t>
  </si>
  <si>
    <t>New York-Albany</t>
  </si>
  <si>
    <t>New York-Allegany</t>
  </si>
  <si>
    <t>New York-Rural</t>
  </si>
  <si>
    <t>New York-Bronx</t>
  </si>
  <si>
    <t>New York-Broome</t>
  </si>
  <si>
    <t>New York-Cattaraugus</t>
  </si>
  <si>
    <t>New York-Cayuga</t>
  </si>
  <si>
    <t>New York-Chautauqua</t>
  </si>
  <si>
    <t>New York-Chemung</t>
  </si>
  <si>
    <t>New York-Chenango</t>
  </si>
  <si>
    <t>New York-Clinton</t>
  </si>
  <si>
    <t>New York-Columbia</t>
  </si>
  <si>
    <t>New York-Cortland</t>
  </si>
  <si>
    <t>New York-Delaware</t>
  </si>
  <si>
    <t>New York-Dutchess</t>
  </si>
  <si>
    <t>New York-Erie</t>
  </si>
  <si>
    <t>New York-Essex</t>
  </si>
  <si>
    <t>New York-Franklin</t>
  </si>
  <si>
    <t>New York-Fulton</t>
  </si>
  <si>
    <t>New York-Genesee</t>
  </si>
  <si>
    <t>New York-Greene</t>
  </si>
  <si>
    <t>New York-Hamilton</t>
  </si>
  <si>
    <t>New York-Herkimer</t>
  </si>
  <si>
    <t>New York-Jefferson</t>
  </si>
  <si>
    <t>New York-Kings</t>
  </si>
  <si>
    <t>New York-Lewis</t>
  </si>
  <si>
    <t>New York-Livingston</t>
  </si>
  <si>
    <t>New York-Madison</t>
  </si>
  <si>
    <t>New York-Monroe</t>
  </si>
  <si>
    <t>New York-Montgomery</t>
  </si>
  <si>
    <t>New York-Nassau</t>
  </si>
  <si>
    <t>New York-New York</t>
  </si>
  <si>
    <t>New York-Niagara</t>
  </si>
  <si>
    <t>New York-Oneida</t>
  </si>
  <si>
    <t>New York-Onondaga</t>
  </si>
  <si>
    <t>New York-Ontario</t>
  </si>
  <si>
    <t>New York-Orange</t>
  </si>
  <si>
    <t>New York-Orleans</t>
  </si>
  <si>
    <t>New York-Oswego</t>
  </si>
  <si>
    <t>New York-Otsego</t>
  </si>
  <si>
    <t>New York-Putnam</t>
  </si>
  <si>
    <t>New York-Queens</t>
  </si>
  <si>
    <t>New York-Rensselaer</t>
  </si>
  <si>
    <t>New York-Richmond</t>
  </si>
  <si>
    <t>New York-Rockland</t>
  </si>
  <si>
    <t>New York-Saratoga</t>
  </si>
  <si>
    <t>New York-Schenectady</t>
  </si>
  <si>
    <t>New York-Schoharie</t>
  </si>
  <si>
    <t>New York-Schuyler</t>
  </si>
  <si>
    <t>New York-Seneca</t>
  </si>
  <si>
    <t>New York-St. Lawrence</t>
  </si>
  <si>
    <t>New York-Statewide</t>
  </si>
  <si>
    <t>New York-Steuben</t>
  </si>
  <si>
    <t>New York-Suffolk</t>
  </si>
  <si>
    <t>New York-Sullivan</t>
  </si>
  <si>
    <t>New York-Tioga</t>
  </si>
  <si>
    <t>New York-Tompkins</t>
  </si>
  <si>
    <t>New York-Ulster</t>
  </si>
  <si>
    <t>New York-Warren</t>
  </si>
  <si>
    <t>New York-Washington</t>
  </si>
  <si>
    <t>New York-Wayne</t>
  </si>
  <si>
    <t>New York-Westchester</t>
  </si>
  <si>
    <t>New York-Wyoming</t>
  </si>
  <si>
    <t>New York-Yates</t>
  </si>
  <si>
    <t>North Carolina-Alamance</t>
  </si>
  <si>
    <t>North Carolina-Alexander</t>
  </si>
  <si>
    <t>North Carolina-Alleghany</t>
  </si>
  <si>
    <t>North Carolina-Rural</t>
  </si>
  <si>
    <t>North Carolina-Anson</t>
  </si>
  <si>
    <t>North Carolina-Ashe</t>
  </si>
  <si>
    <t>North Carolina-Avery</t>
  </si>
  <si>
    <t>North Carolina-Beaufort</t>
  </si>
  <si>
    <t>North Carolina-Bertie</t>
  </si>
  <si>
    <t>North Carolina-Bladen</t>
  </si>
  <si>
    <t>North Carolina-Brunswick</t>
  </si>
  <si>
    <t>North Carolina-Buncombe</t>
  </si>
  <si>
    <t>North Carolina-Burke</t>
  </si>
  <si>
    <t>North Carolina-Cabarrus</t>
  </si>
  <si>
    <t>North Carolina-Caldwell</t>
  </si>
  <si>
    <t>North Carolina-Camden</t>
  </si>
  <si>
    <t>North Carolina-Carteret</t>
  </si>
  <si>
    <t>North Carolina-Caswell</t>
  </si>
  <si>
    <t>North Carolina-Catawba</t>
  </si>
  <si>
    <t>North Carolina-Chatham</t>
  </si>
  <si>
    <t>North Carolina-Cherokee</t>
  </si>
  <si>
    <t>North Carolina-Chowan</t>
  </si>
  <si>
    <t>North Carolina-Clay</t>
  </si>
  <si>
    <t>North Carolina-Cleveland</t>
  </si>
  <si>
    <t>North Carolina-Columbus</t>
  </si>
  <si>
    <t>North Carolina-Craven</t>
  </si>
  <si>
    <t>North Carolina-Cumberland</t>
  </si>
  <si>
    <t>North Carolina-Currituck</t>
  </si>
  <si>
    <t>North Carolina-Dare</t>
  </si>
  <si>
    <t>North Carolina-Davidson</t>
  </si>
  <si>
    <t>North Carolina-Davie</t>
  </si>
  <si>
    <t>North Carolina-Duplin</t>
  </si>
  <si>
    <t>North Carolina-Durham</t>
  </si>
  <si>
    <t>North Carolina-Edgecombe</t>
  </si>
  <si>
    <t>North Carolina-Forsyth</t>
  </si>
  <si>
    <t>North Carolina-Franklin</t>
  </si>
  <si>
    <t>North Carolina-Gaston</t>
  </si>
  <si>
    <t>North Carolina-Gates</t>
  </si>
  <si>
    <t>North Carolina-Graham</t>
  </si>
  <si>
    <t>North Carolina-Granville</t>
  </si>
  <si>
    <t>North Carolina-Greene</t>
  </si>
  <si>
    <t>North Carolina-Guilford</t>
  </si>
  <si>
    <t>North Carolina-Halifax</t>
  </si>
  <si>
    <t>North Carolina-Harnett</t>
  </si>
  <si>
    <t>North Carolina-Haywood</t>
  </si>
  <si>
    <t>North Carolina-Henderson</t>
  </si>
  <si>
    <t>North Carolina-Hertford</t>
  </si>
  <si>
    <t>North Carolina-Hoke</t>
  </si>
  <si>
    <t>North Carolina-Hyde</t>
  </si>
  <si>
    <t>North Carolina-Iredell</t>
  </si>
  <si>
    <t>North Carolina-Jackson</t>
  </si>
  <si>
    <t>North Carolina-Johnston</t>
  </si>
  <si>
    <t>North Carolina-Jones</t>
  </si>
  <si>
    <t>North Carolina-Lee</t>
  </si>
  <si>
    <t>North Carolina-Lenoir</t>
  </si>
  <si>
    <t>North Carolina-Lincoln</t>
  </si>
  <si>
    <t>North Carolina-Macon</t>
  </si>
  <si>
    <t>North Carolina-Madison</t>
  </si>
  <si>
    <t>North Carolina-Martin</t>
  </si>
  <si>
    <t>North Carolina-Mc Dowell</t>
  </si>
  <si>
    <t>North Carolina-Mecklenburg</t>
  </si>
  <si>
    <t>North Carolina-Mitchell</t>
  </si>
  <si>
    <t>North Carolina-Montgomery</t>
  </si>
  <si>
    <t>North Carolina-Moore</t>
  </si>
  <si>
    <t>North Carolina-Nash</t>
  </si>
  <si>
    <t>North Carolina-New Hanover</t>
  </si>
  <si>
    <t>North Carolina-Northampton</t>
  </si>
  <si>
    <t>North Carolina-Onslow</t>
  </si>
  <si>
    <t>North Carolina-Orange</t>
  </si>
  <si>
    <t>North Carolina-Pamlico</t>
  </si>
  <si>
    <t>North Carolina-Pasquotank</t>
  </si>
  <si>
    <t>North Carolina-Pender</t>
  </si>
  <si>
    <t>North Carolina-Perquimans</t>
  </si>
  <si>
    <t>North Carolina-Person</t>
  </si>
  <si>
    <t>North Carolina-Pitt</t>
  </si>
  <si>
    <t>North Carolina-Polk</t>
  </si>
  <si>
    <t>North Carolina-Randolph</t>
  </si>
  <si>
    <t>North Carolina-Richmond</t>
  </si>
  <si>
    <t>North Carolina-Robeson</t>
  </si>
  <si>
    <t>North Carolina-Rockingham</t>
  </si>
  <si>
    <t>North Carolina-Rowan</t>
  </si>
  <si>
    <t>North Carolina-Rutherford</t>
  </si>
  <si>
    <t>North Carolina-Sampson</t>
  </si>
  <si>
    <t>North Carolina-Scotland</t>
  </si>
  <si>
    <t>North Carolina-Stanly</t>
  </si>
  <si>
    <t>North Carolina-Statewide</t>
  </si>
  <si>
    <t>North Carolina-Stokes</t>
  </si>
  <si>
    <t>North Carolina-Surry</t>
  </si>
  <si>
    <t>North Carolina-Swain</t>
  </si>
  <si>
    <t>North Carolina-Transylvania</t>
  </si>
  <si>
    <t>North Carolina-Tyrrell</t>
  </si>
  <si>
    <t>North Carolina-Union</t>
  </si>
  <si>
    <t>North Carolina-Vance</t>
  </si>
  <si>
    <t>North Carolina-Wake</t>
  </si>
  <si>
    <t>North Carolina-Warren</t>
  </si>
  <si>
    <t>North Carolina-Washington</t>
  </si>
  <si>
    <t>North Carolina-Watauga</t>
  </si>
  <si>
    <t>North Carolina-Wayne</t>
  </si>
  <si>
    <t>North Carolina-Wilkes</t>
  </si>
  <si>
    <t>North Carolina-Wilson</t>
  </si>
  <si>
    <t>North Carolina-Yadkin</t>
  </si>
  <si>
    <t>North Carolina-Yancey</t>
  </si>
  <si>
    <t>North Dakota-Adams</t>
  </si>
  <si>
    <t>North Dakota-Rural</t>
  </si>
  <si>
    <t>North Dakota-Barnes</t>
  </si>
  <si>
    <t>North Dakota-Benson</t>
  </si>
  <si>
    <t>North Dakota-Billings</t>
  </si>
  <si>
    <t>North Dakota-Bottineau</t>
  </si>
  <si>
    <t>North Dakota-Bowman</t>
  </si>
  <si>
    <t>North Dakota-Burke</t>
  </si>
  <si>
    <t>North Dakota-Burleigh</t>
  </si>
  <si>
    <t>North Dakota-Cass</t>
  </si>
  <si>
    <t>North Dakota-Cavalier</t>
  </si>
  <si>
    <t>North Dakota-Dickey</t>
  </si>
  <si>
    <t>North Dakota-Divide</t>
  </si>
  <si>
    <t>North Dakota-Dunn</t>
  </si>
  <si>
    <t>North Dakota-Eddy</t>
  </si>
  <si>
    <t>North Dakota-Emmons</t>
  </si>
  <si>
    <t>North Dakota-Foster</t>
  </si>
  <si>
    <t>North Dakota-Golden Valley</t>
  </si>
  <si>
    <t>North Dakota-Grand Forks</t>
  </si>
  <si>
    <t>North Dakota-Grant</t>
  </si>
  <si>
    <t>North Dakota-Griggs</t>
  </si>
  <si>
    <t>North Dakota-Hettinger</t>
  </si>
  <si>
    <t>North Dakota-Kidder</t>
  </si>
  <si>
    <t>North Dakota-La Moure</t>
  </si>
  <si>
    <t>North Dakota-Logan</t>
  </si>
  <si>
    <t>North Dakota-Mchenry</t>
  </si>
  <si>
    <t>North Dakota-Mcintosh</t>
  </si>
  <si>
    <t>North Dakota-Mckenzie</t>
  </si>
  <si>
    <t>North Dakota-Mclean</t>
  </si>
  <si>
    <t>North Dakota-Mercer</t>
  </si>
  <si>
    <t>North Dakota-Morton</t>
  </si>
  <si>
    <t>North Dakota-Mountrail</t>
  </si>
  <si>
    <t>North Dakota-Nelson</t>
  </si>
  <si>
    <t>North Dakota-Oliver</t>
  </si>
  <si>
    <t>North Dakota-Pembina</t>
  </si>
  <si>
    <t>North Dakota-Pierce</t>
  </si>
  <si>
    <t>North Dakota-Ramsey</t>
  </si>
  <si>
    <t>North Dakota-Ransom</t>
  </si>
  <si>
    <t>North Dakota-Renville</t>
  </si>
  <si>
    <t>North Dakota-Richland</t>
  </si>
  <si>
    <t>North Dakota-Rolette</t>
  </si>
  <si>
    <t>North Dakota-Sargent</t>
  </si>
  <si>
    <t>North Dakota-Sheridan</t>
  </si>
  <si>
    <t>North Dakota-Sioux</t>
  </si>
  <si>
    <t>North Dakota-Slope</t>
  </si>
  <si>
    <t>North Dakota-Stark</t>
  </si>
  <si>
    <t>North Dakota-Statewide</t>
  </si>
  <si>
    <t>North Dakota-Steele</t>
  </si>
  <si>
    <t>North Dakota-Stutsman</t>
  </si>
  <si>
    <t>North Dakota-Towner</t>
  </si>
  <si>
    <t>North Dakota-Traill</t>
  </si>
  <si>
    <t>North Dakota-Walsh</t>
  </si>
  <si>
    <t>North Dakota-Ward</t>
  </si>
  <si>
    <t>North Dakota-Wells</t>
  </si>
  <si>
    <t>North Dakota-Williams</t>
  </si>
  <si>
    <t>Ohio-Adams</t>
  </si>
  <si>
    <t>Ohio-Rural</t>
  </si>
  <si>
    <t>Ohio-Allen</t>
  </si>
  <si>
    <t>Ohio-Ashland</t>
  </si>
  <si>
    <t>Ohio-Ashtabula</t>
  </si>
  <si>
    <t>Ohio-Athens</t>
  </si>
  <si>
    <t>Ohio-Auglaize</t>
  </si>
  <si>
    <t>Ohio-Belmont</t>
  </si>
  <si>
    <t>Ohio-Brown</t>
  </si>
  <si>
    <t>Ohio-Butler</t>
  </si>
  <si>
    <t>Ohio-Carroll</t>
  </si>
  <si>
    <t>Ohio-Champaign</t>
  </si>
  <si>
    <t>Ohio-Clark</t>
  </si>
  <si>
    <t>Ohio-Clermont</t>
  </si>
  <si>
    <t>Ohio-Clinton</t>
  </si>
  <si>
    <t>Ohio-Columbiana</t>
  </si>
  <si>
    <t>Ohio-Coshocton</t>
  </si>
  <si>
    <t>Ohio-Crawford</t>
  </si>
  <si>
    <t>Ohio-Cuyahoga</t>
  </si>
  <si>
    <t>Ohio-Darke</t>
  </si>
  <si>
    <t>Ohio-Defiance</t>
  </si>
  <si>
    <t>Ohio-Delaware</t>
  </si>
  <si>
    <t>Ohio-Erie</t>
  </si>
  <si>
    <t>Ohio-Fairfield</t>
  </si>
  <si>
    <t>Ohio-Fayette</t>
  </si>
  <si>
    <t>Ohio-Franklin</t>
  </si>
  <si>
    <t>Ohio-Fulton</t>
  </si>
  <si>
    <t>Ohio-Gallia</t>
  </si>
  <si>
    <t>Ohio-Geauga</t>
  </si>
  <si>
    <t>Ohio-Greene</t>
  </si>
  <si>
    <t>Ohio-Guernsey</t>
  </si>
  <si>
    <t>Ohio-Hamilton</t>
  </si>
  <si>
    <t>Ohio-Hancock</t>
  </si>
  <si>
    <t>Ohio-Hardin</t>
  </si>
  <si>
    <t>Ohio-Harrison</t>
  </si>
  <si>
    <t>Ohio-Henry</t>
  </si>
  <si>
    <t>Ohio-Highland</t>
  </si>
  <si>
    <t>Ohio-Hocking</t>
  </si>
  <si>
    <t>Ohio-Holmes</t>
  </si>
  <si>
    <t>Ohio-Huron</t>
  </si>
  <si>
    <t>Ohio-Jackson</t>
  </si>
  <si>
    <t>Ohio-Jefferson</t>
  </si>
  <si>
    <t>Ohio-Knox</t>
  </si>
  <si>
    <t>Ohio-Lake</t>
  </si>
  <si>
    <t>Ohio-Lawrence</t>
  </si>
  <si>
    <t>Ohio-Licking</t>
  </si>
  <si>
    <t>Ohio-Logan</t>
  </si>
  <si>
    <t>Ohio-Lorain</t>
  </si>
  <si>
    <t>Ohio-Lucas</t>
  </si>
  <si>
    <t>Ohio-Madison</t>
  </si>
  <si>
    <t>Ohio-Mahoning</t>
  </si>
  <si>
    <t>Ohio-Marion</t>
  </si>
  <si>
    <t>Ohio-Medina</t>
  </si>
  <si>
    <t>Ohio-Meigs</t>
  </si>
  <si>
    <t>Ohio-Mercer</t>
  </si>
  <si>
    <t>Ohio-Miami</t>
  </si>
  <si>
    <t>Ohio-Monroe</t>
  </si>
  <si>
    <t>Ohio-Montgomery</t>
  </si>
  <si>
    <t>Ohio-Morgan</t>
  </si>
  <si>
    <t>Ohio-Morrow</t>
  </si>
  <si>
    <t>Ohio-Muskingum</t>
  </si>
  <si>
    <t>Ohio-Noble</t>
  </si>
  <si>
    <t>Ohio-Ottawa</t>
  </si>
  <si>
    <t>Ohio-Paulding</t>
  </si>
  <si>
    <t>Ohio-Perry</t>
  </si>
  <si>
    <t>Ohio-Pickaway</t>
  </si>
  <si>
    <t>Ohio-Pike</t>
  </si>
  <si>
    <t>Ohio-Portage</t>
  </si>
  <si>
    <t>Ohio-Preble</t>
  </si>
  <si>
    <t>Ohio-Putnam</t>
  </si>
  <si>
    <t>Ohio-Richland</t>
  </si>
  <si>
    <t>Ohio-Ross</t>
  </si>
  <si>
    <t>Ohio-Sandusky</t>
  </si>
  <si>
    <t>Ohio-Scioto</t>
  </si>
  <si>
    <t>Ohio-Seneca</t>
  </si>
  <si>
    <t>Ohio-Shelby</t>
  </si>
  <si>
    <t>Ohio-Stark</t>
  </si>
  <si>
    <t>Ohio-Statewide</t>
  </si>
  <si>
    <t>Ohio-Summit</t>
  </si>
  <si>
    <t>Ohio-Trumbull</t>
  </si>
  <si>
    <t>Ohio-Tuscarawas</t>
  </si>
  <si>
    <t>Ohio-Union</t>
  </si>
  <si>
    <t>Ohio-Van Wert</t>
  </si>
  <si>
    <t>Ohio-Vinton</t>
  </si>
  <si>
    <t>Ohio-Warren</t>
  </si>
  <si>
    <t>Ohio-Washington</t>
  </si>
  <si>
    <t>Ohio-Wayne</t>
  </si>
  <si>
    <t>Ohio-Williams</t>
  </si>
  <si>
    <t>Ohio-Wood</t>
  </si>
  <si>
    <t>Ohio-Wyandot</t>
  </si>
  <si>
    <t>Oklahoma-Adair</t>
  </si>
  <si>
    <t>Oklahoma-Rural</t>
  </si>
  <si>
    <t>Oklahoma-Alfalfa</t>
  </si>
  <si>
    <t>Oklahoma-Atoka</t>
  </si>
  <si>
    <t>Oklahoma-Beaver</t>
  </si>
  <si>
    <t>Oklahoma-Beckham</t>
  </si>
  <si>
    <t>Oklahoma-Blaine</t>
  </si>
  <si>
    <t>Oklahoma-Bryan</t>
  </si>
  <si>
    <t>Oklahoma-Caddo</t>
  </si>
  <si>
    <t>Oklahoma-Canadian</t>
  </si>
  <si>
    <t>Oklahoma-Carter</t>
  </si>
  <si>
    <t>Oklahoma-Cherokee</t>
  </si>
  <si>
    <t>Oklahoma-Choctaw</t>
  </si>
  <si>
    <t>Oklahoma-Cimarron</t>
  </si>
  <si>
    <t>Oklahoma-Cleveland</t>
  </si>
  <si>
    <t>Oklahoma-Coal</t>
  </si>
  <si>
    <t>Oklahoma-Comanche</t>
  </si>
  <si>
    <t>Oklahoma-Cotton</t>
  </si>
  <si>
    <t>Oklahoma-Craig</t>
  </si>
  <si>
    <t>Oklahoma-Creek</t>
  </si>
  <si>
    <t>Oklahoma-Custer</t>
  </si>
  <si>
    <t>Oklahoma-Delaware</t>
  </si>
  <si>
    <t>Oklahoma-Dewey</t>
  </si>
  <si>
    <t>Oklahoma-Ellis</t>
  </si>
  <si>
    <t>Oklahoma-Garfield</t>
  </si>
  <si>
    <t>Oklahoma-Garvin</t>
  </si>
  <si>
    <t>Oklahoma-Grady</t>
  </si>
  <si>
    <t>Oklahoma-Grant</t>
  </si>
  <si>
    <t>Oklahoma-Greer</t>
  </si>
  <si>
    <t>Oklahoma-Harmon</t>
  </si>
  <si>
    <t>Oklahoma-Harper</t>
  </si>
  <si>
    <t>Oklahoma-Haskell</t>
  </si>
  <si>
    <t>Oklahoma-Hughes</t>
  </si>
  <si>
    <t>Oklahoma-Jackson</t>
  </si>
  <si>
    <t>Oklahoma-Jefferson</t>
  </si>
  <si>
    <t>Oklahoma-Johnston</t>
  </si>
  <si>
    <t>Oklahoma-Kay</t>
  </si>
  <si>
    <t>Oklahoma-Kingfisher</t>
  </si>
  <si>
    <t>Oklahoma-Kiowa</t>
  </si>
  <si>
    <t>Oklahoma-Latimer</t>
  </si>
  <si>
    <t>Oklahoma-Le Flore</t>
  </si>
  <si>
    <t>Oklahoma-Lincoln</t>
  </si>
  <si>
    <t>Oklahoma-Logan</t>
  </si>
  <si>
    <t>Oklahoma-Love</t>
  </si>
  <si>
    <t>Oklahoma-Major</t>
  </si>
  <si>
    <t>Oklahoma-Marshall</t>
  </si>
  <si>
    <t>Oklahoma-Mayes</t>
  </si>
  <si>
    <t>Oklahoma-Mcclain</t>
  </si>
  <si>
    <t>Oklahoma-Mccurtain</t>
  </si>
  <si>
    <t>Oklahoma-Mcintosh</t>
  </si>
  <si>
    <t>Oklahoma-Murray</t>
  </si>
  <si>
    <t>Oklahoma-Muskogee</t>
  </si>
  <si>
    <t>Oklahoma-Noble</t>
  </si>
  <si>
    <t>Oklahoma-Nowata</t>
  </si>
  <si>
    <t>Oklahoma-Okfuskee</t>
  </si>
  <si>
    <t>Oklahoma-Oklahoma</t>
  </si>
  <si>
    <t>Oklahoma-Okmulgee</t>
  </si>
  <si>
    <t>Oklahoma-Osage</t>
  </si>
  <si>
    <t>Oklahoma-Ottawa</t>
  </si>
  <si>
    <t>Oklahoma-Pawnee</t>
  </si>
  <si>
    <t>Oklahoma-Payne</t>
  </si>
  <si>
    <t>Oklahoma-Pittsburg</t>
  </si>
  <si>
    <t>Oklahoma-Pontotoc</t>
  </si>
  <si>
    <t>Oklahoma-Pottawatomie</t>
  </si>
  <si>
    <t>Oklahoma-Pushmataha</t>
  </si>
  <si>
    <t>Oklahoma-Roger Mills</t>
  </si>
  <si>
    <t>Oklahoma-Rogers</t>
  </si>
  <si>
    <t>Oklahoma-Seminole</t>
  </si>
  <si>
    <t>Oklahoma-Sequoyah</t>
  </si>
  <si>
    <t>Oklahoma-Statewide</t>
  </si>
  <si>
    <t>Oklahoma-Stephens</t>
  </si>
  <si>
    <t>Oklahoma-Texas</t>
  </si>
  <si>
    <t>Oklahoma-Tillman</t>
  </si>
  <si>
    <t>Oklahoma-Tulsa</t>
  </si>
  <si>
    <t>Oklahoma-Wagoner</t>
  </si>
  <si>
    <t>Oklahoma-Washington</t>
  </si>
  <si>
    <t>Oklahoma-Washita</t>
  </si>
  <si>
    <t>Oklahoma-Woods</t>
  </si>
  <si>
    <t>Oklahoma-Woodward</t>
  </si>
  <si>
    <t>Oregon-Baker</t>
  </si>
  <si>
    <t>Oregon-Rural</t>
  </si>
  <si>
    <t>Oregon-Benton</t>
  </si>
  <si>
    <t>Oregon-Clackamas</t>
  </si>
  <si>
    <t>Oregon-Clatsop</t>
  </si>
  <si>
    <t>Oregon-Columbia</t>
  </si>
  <si>
    <t>Oregon-Coos</t>
  </si>
  <si>
    <t>Oregon-Crook</t>
  </si>
  <si>
    <t>Oregon-Curry</t>
  </si>
  <si>
    <t>Oregon-Deschutes</t>
  </si>
  <si>
    <t>Oregon-Douglas</t>
  </si>
  <si>
    <t>Oregon-Gilliam</t>
  </si>
  <si>
    <t>Oregon-Grant</t>
  </si>
  <si>
    <t>Oregon-Harney</t>
  </si>
  <si>
    <t>Oregon-Hood River</t>
  </si>
  <si>
    <t>Oregon-Jackson</t>
  </si>
  <si>
    <t>Oregon-Jefferson</t>
  </si>
  <si>
    <t>Oregon-Josephine</t>
  </si>
  <si>
    <t>Oregon-Klamath</t>
  </si>
  <si>
    <t>Oregon-Lake</t>
  </si>
  <si>
    <t>Oregon-Lane</t>
  </si>
  <si>
    <t>Oregon-Lincoln</t>
  </si>
  <si>
    <t>Oregon-Linn</t>
  </si>
  <si>
    <t>Oregon-Malheur</t>
  </si>
  <si>
    <t>Oregon-Marion</t>
  </si>
  <si>
    <t>Oregon-Morrow</t>
  </si>
  <si>
    <t>Oregon-Multnomah</t>
  </si>
  <si>
    <t>Oregon-Polk</t>
  </si>
  <si>
    <t>Oregon-Sherman</t>
  </si>
  <si>
    <t>Oregon-Statewide</t>
  </si>
  <si>
    <t>Oregon-Tillamook</t>
  </si>
  <si>
    <t>Oregon-Umatilla</t>
  </si>
  <si>
    <t>Oregon-Union</t>
  </si>
  <si>
    <t>Oregon-Wallowa</t>
  </si>
  <si>
    <t>Oregon-Wasco</t>
  </si>
  <si>
    <t>Oregon-Washington</t>
  </si>
  <si>
    <t>Oregon-Wheeler</t>
  </si>
  <si>
    <t>Oregon-Yamhill</t>
  </si>
  <si>
    <t>Pennsylvania-Adams</t>
  </si>
  <si>
    <t>Pennsylvania-Allegheny</t>
  </si>
  <si>
    <t>Pennsylvania-Armstrong</t>
  </si>
  <si>
    <t>Pennsylvania-Beaver</t>
  </si>
  <si>
    <t>Pennsylvania-Bedford</t>
  </si>
  <si>
    <t>Pennsylvania-Rural</t>
  </si>
  <si>
    <t>Pennsylvania-Berks</t>
  </si>
  <si>
    <t>Pennsylvania-Blair</t>
  </si>
  <si>
    <t>Pennsylvania-Bradford</t>
  </si>
  <si>
    <t>Pennsylvania-Bucks</t>
  </si>
  <si>
    <t>Pennsylvania-Butler</t>
  </si>
  <si>
    <t>Pennsylvania-Cambria</t>
  </si>
  <si>
    <t>Pennsylvania-Cameron</t>
  </si>
  <si>
    <t>Pennsylvania-Carbon</t>
  </si>
  <si>
    <t>Pennsylvania-Centre</t>
  </si>
  <si>
    <t>Pennsylvania-Chester</t>
  </si>
  <si>
    <t>Pennsylvania-Clarion</t>
  </si>
  <si>
    <t>Pennsylvania-Clearfield</t>
  </si>
  <si>
    <t>Pennsylvania-Clinton</t>
  </si>
  <si>
    <t>Pennsylvania-Columbia</t>
  </si>
  <si>
    <t>Pennsylvania-Crawford</t>
  </si>
  <si>
    <t>Pennsylvania-Cumberland</t>
  </si>
  <si>
    <t>Pennsylvania-Dauphin</t>
  </si>
  <si>
    <t>Pennsylvania-Delaware</t>
  </si>
  <si>
    <t>Pennsylvania-Elk</t>
  </si>
  <si>
    <t>Pennsylvania-Erie</t>
  </si>
  <si>
    <t>Pennsylvania-Fayette</t>
  </si>
  <si>
    <t>Pennsylvania-Forest</t>
  </si>
  <si>
    <t>Pennsylvania-Franklin</t>
  </si>
  <si>
    <t>Pennsylvania-Fulton</t>
  </si>
  <si>
    <t>Pennsylvania-Greene</t>
  </si>
  <si>
    <t>Pennsylvania-Huntingdon</t>
  </si>
  <si>
    <t>Pennsylvania-Indiana</t>
  </si>
  <si>
    <t>Pennsylvania-Jefferson</t>
  </si>
  <si>
    <t>Pennsylvania-Juniata</t>
  </si>
  <si>
    <t>Pennsylvania-Lackawanna</t>
  </si>
  <si>
    <t>Pennsylvania-Lancaster</t>
  </si>
  <si>
    <t>Pennsylvania-Lawrence</t>
  </si>
  <si>
    <t>Pennsylvania-Lebanon</t>
  </si>
  <si>
    <t>Pennsylvania-Lehigh</t>
  </si>
  <si>
    <t>Pennsylvania-Luzerne</t>
  </si>
  <si>
    <t>Pennsylvania-Lycoming</t>
  </si>
  <si>
    <t>Pennsylvania-Mc Kean</t>
  </si>
  <si>
    <t>Pennsylvania-Mercer</t>
  </si>
  <si>
    <t>Pennsylvania-Mifflin</t>
  </si>
  <si>
    <t>Pennsylvania-Monroe</t>
  </si>
  <si>
    <t>Pennsylvania-Montgomery</t>
  </si>
  <si>
    <t>Pennsylvania-Montour</t>
  </si>
  <si>
    <t>Pennsylvania-Northampton</t>
  </si>
  <si>
    <t>Pennsylvania-Northumberlnd</t>
  </si>
  <si>
    <t>Pennsylvania-Perry</t>
  </si>
  <si>
    <t>Pennsylvania-Philadelphia</t>
  </si>
  <si>
    <t>Pennsylvania-Pike</t>
  </si>
  <si>
    <t>Pennsylvania-Potter</t>
  </si>
  <si>
    <t>Pennsylvania-Schuylkill</t>
  </si>
  <si>
    <t>Pennsylvania-Snyder</t>
  </si>
  <si>
    <t>Pennsylvania-Somerset</t>
  </si>
  <si>
    <t>Pennsylvania-Statewide</t>
  </si>
  <si>
    <t>Pennsylvania-Sullivan</t>
  </si>
  <si>
    <t>Pennsylvania-Susquehanna</t>
  </si>
  <si>
    <t>Pennsylvania-Tioga</t>
  </si>
  <si>
    <t>Pennsylvania-Union</t>
  </si>
  <si>
    <t>Pennsylvania-Venango</t>
  </si>
  <si>
    <t>Pennsylvania-Warren</t>
  </si>
  <si>
    <t>Pennsylvania-Washington</t>
  </si>
  <si>
    <t>Pennsylvania-Wayne</t>
  </si>
  <si>
    <t>Pennsylvania-Westmoreland</t>
  </si>
  <si>
    <t>Pennsylvania-Wyoming</t>
  </si>
  <si>
    <t>Pennsylvania-York</t>
  </si>
  <si>
    <t>Puerto Rico-Adjuntas Municipio</t>
  </si>
  <si>
    <t>Puerto Rico-Aguada Municipio</t>
  </si>
  <si>
    <t>Puerto Rico-Aguadilla Municipio</t>
  </si>
  <si>
    <t>Puerto Rico-Aguas Buenas Municipio</t>
  </si>
  <si>
    <t>Puerto Rico-Aibonito Municipio</t>
  </si>
  <si>
    <t>Puerto Rico-Anasco Municipio</t>
  </si>
  <si>
    <t>Puerto Rico-Arecibo Municipio</t>
  </si>
  <si>
    <t>Puerto Rico-Arroyo Municipio</t>
  </si>
  <si>
    <t>Puerto Rico-Barceloneta Municipio</t>
  </si>
  <si>
    <t>Puerto Rico-Barranquitas Municipio</t>
  </si>
  <si>
    <t>Puerto Rico-Bayamon Municipio</t>
  </si>
  <si>
    <t>Puerto Rico-Cabo Rojo Municipio</t>
  </si>
  <si>
    <t>Puerto Rico-Caguas Municipio</t>
  </si>
  <si>
    <t>Puerto Rico-Camuy Municipio</t>
  </si>
  <si>
    <t>Puerto Rico-Canovanas Municipio</t>
  </si>
  <si>
    <t>Puerto Rico-Carolina Municipio</t>
  </si>
  <si>
    <t>Puerto Rico-Catano Municipio</t>
  </si>
  <si>
    <t>Puerto Rico-Cayey Municipio</t>
  </si>
  <si>
    <t>Puerto Rico-Ceiba Municipio</t>
  </si>
  <si>
    <t>Puerto Rico-Ciales Municipio</t>
  </si>
  <si>
    <t>Puerto Rico-Cidra Municipio</t>
  </si>
  <si>
    <t>Puerto Rico-Coamo Municipio</t>
  </si>
  <si>
    <t>Puerto Rico-Rural</t>
  </si>
  <si>
    <t>Puerto Rico-Comerio Municipio</t>
  </si>
  <si>
    <t>Puerto Rico-Corozal Municipio</t>
  </si>
  <si>
    <t>Puerto Rico-Culebra Municipio</t>
  </si>
  <si>
    <t>Puerto Rico-Dorado Municipio</t>
  </si>
  <si>
    <t>Puerto Rico-Fajardo Municipio</t>
  </si>
  <si>
    <t>Puerto Rico-Florida Municipio</t>
  </si>
  <si>
    <t>Puerto Rico-Guanica Municipio</t>
  </si>
  <si>
    <t>Puerto Rico-Guayama Municipio</t>
  </si>
  <si>
    <t>Puerto Rico-Guayanilla Municipio</t>
  </si>
  <si>
    <t>Puerto Rico-Guaynabo Municipio</t>
  </si>
  <si>
    <t>Puerto Rico-Gurabo Municipio</t>
  </si>
  <si>
    <t>Puerto Rico-Hatillo Municipio</t>
  </si>
  <si>
    <t>Puerto Rico-Hormigueros Municipio</t>
  </si>
  <si>
    <t>Puerto Rico-Humacao Municipio</t>
  </si>
  <si>
    <t>Puerto Rico-Isabela Municipio</t>
  </si>
  <si>
    <t>Puerto Rico-Jayuya Municipio</t>
  </si>
  <si>
    <t>Puerto Rico-Juana Diaz Municipio</t>
  </si>
  <si>
    <t>Puerto Rico-Juncos Municipio</t>
  </si>
  <si>
    <t>Puerto Rico-Lajas Municipio</t>
  </si>
  <si>
    <t>Puerto Rico-Lares Municipio</t>
  </si>
  <si>
    <t>Puerto Rico-Las Marias Municipio</t>
  </si>
  <si>
    <t>Puerto Rico-Las Piedras Municipio</t>
  </si>
  <si>
    <t>Puerto Rico-Loiza Municipio</t>
  </si>
  <si>
    <t>Puerto Rico-Luquillo Municipio</t>
  </si>
  <si>
    <t>Puerto Rico-Manati Municipio</t>
  </si>
  <si>
    <t>Puerto Rico-Maricao Municipio</t>
  </si>
  <si>
    <t>Puerto Rico-Maunabo Municipio</t>
  </si>
  <si>
    <t>Puerto Rico-Mayaguez Municipio</t>
  </si>
  <si>
    <t>Puerto Rico-Moca Municipio</t>
  </si>
  <si>
    <t>Puerto Rico-Morovis Municipio</t>
  </si>
  <si>
    <t>Puerto Rico-Naguabo Municipio</t>
  </si>
  <si>
    <t>Puerto Rico-Naranjito Municipio</t>
  </si>
  <si>
    <t>Puerto Rico-Orocovis Municipio</t>
  </si>
  <si>
    <t>Puerto Rico-Patillas Municipio</t>
  </si>
  <si>
    <t>Puerto Rico-Penuelas Municipio</t>
  </si>
  <si>
    <t>Puerto Rico-Ponce Municipio</t>
  </si>
  <si>
    <t>Puerto Rico-Quebradillas Municipio</t>
  </si>
  <si>
    <t>Puerto Rico-Rincon Municipio</t>
  </si>
  <si>
    <t>Puerto Rico-Rio Grande Municipio</t>
  </si>
  <si>
    <t>Puerto Rico-Sabana Grande Municipio</t>
  </si>
  <si>
    <t>Puerto Rico-Salinas Municipio</t>
  </si>
  <si>
    <t>Puerto Rico-San German Municipio</t>
  </si>
  <si>
    <t>Puerto Rico-San Juan Municipio</t>
  </si>
  <si>
    <t>Puerto Rico-San Lorenzo Municipio</t>
  </si>
  <si>
    <t>Puerto Rico-San Sebastian Municipio</t>
  </si>
  <si>
    <t>Puerto Rico-Santa Isabel Municipio</t>
  </si>
  <si>
    <t>Puerto Rico-Statewide Municipio</t>
  </si>
  <si>
    <t>Puerto Rico-Toa Alta Municipio</t>
  </si>
  <si>
    <t>Puerto Rico-Toa Baja Municipio</t>
  </si>
  <si>
    <t>Puerto Rico-Trujillo Alto Municipio</t>
  </si>
  <si>
    <t>Puerto Rico-Utuado Municipio</t>
  </si>
  <si>
    <t>Puerto Rico-Vega Alta Municipio</t>
  </si>
  <si>
    <t>Puerto Rico-Vega Baja Municipio</t>
  </si>
  <si>
    <t>Puerto Rico-Vieques Municipio</t>
  </si>
  <si>
    <t>Puerto Rico-Villalba Municipio</t>
  </si>
  <si>
    <t>Puerto Rico-Yabucoa Municipio</t>
  </si>
  <si>
    <t>Puerto Rico-Yauco Municipio</t>
  </si>
  <si>
    <t>South Carolina-Abbeville</t>
  </si>
  <si>
    <t>South Carolina-Rural</t>
  </si>
  <si>
    <t>South Carolina-Aiken</t>
  </si>
  <si>
    <t>South Carolina-Allendale</t>
  </si>
  <si>
    <t>South Carolina-Anderson</t>
  </si>
  <si>
    <t>South Carolina-Bamberg</t>
  </si>
  <si>
    <t>South Carolina-Barnwell</t>
  </si>
  <si>
    <t>South Carolina-Beaufort</t>
  </si>
  <si>
    <t>South Carolina-Berkeley</t>
  </si>
  <si>
    <t>South Carolina-Calhoun</t>
  </si>
  <si>
    <t>South Carolina-Charleston</t>
  </si>
  <si>
    <t>South Carolina-Cherokee</t>
  </si>
  <si>
    <t>South Carolina-Chester</t>
  </si>
  <si>
    <t>South Carolina-Chesterfield</t>
  </si>
  <si>
    <t>South Carolina-Clarendon</t>
  </si>
  <si>
    <t>South Carolina-Colleton</t>
  </si>
  <si>
    <t>South Carolina-Darlington</t>
  </si>
  <si>
    <t>South Carolina-Dillon</t>
  </si>
  <si>
    <t>South Carolina-Dorchester</t>
  </si>
  <si>
    <t>South Carolina-Edgefield</t>
  </si>
  <si>
    <t>South Carolina-Fairfield</t>
  </si>
  <si>
    <t>South Carolina-Florence</t>
  </si>
  <si>
    <t>South Carolina-Georgetown</t>
  </si>
  <si>
    <t>South Carolina-Greenville</t>
  </si>
  <si>
    <t>South Carolina-Greenwood</t>
  </si>
  <si>
    <t>South Carolina-Hampton</t>
  </si>
  <si>
    <t>South Carolina-Horry</t>
  </si>
  <si>
    <t>South Carolina-Jasper</t>
  </si>
  <si>
    <t>South Carolina-Kershaw</t>
  </si>
  <si>
    <t>South Carolina-Lancaster</t>
  </si>
  <si>
    <t>South Carolina-Laurens</t>
  </si>
  <si>
    <t>South Carolina-Lee</t>
  </si>
  <si>
    <t>South Carolina-Lexington</t>
  </si>
  <si>
    <t>South Carolina-Marion</t>
  </si>
  <si>
    <t>South Carolina-Marlboro</t>
  </si>
  <si>
    <t>South Carolina-Mccormick</t>
  </si>
  <si>
    <t>South Carolina-Newberry</t>
  </si>
  <si>
    <t>South Carolina-Oconee</t>
  </si>
  <si>
    <t>South Carolina-Orangeburg</t>
  </si>
  <si>
    <t>South Carolina-Pickens</t>
  </si>
  <si>
    <t>South Carolina-Richland</t>
  </si>
  <si>
    <t>South Carolina-Saluda</t>
  </si>
  <si>
    <t>South Carolina-Spartanburg</t>
  </si>
  <si>
    <t>South Carolina-Statewide</t>
  </si>
  <si>
    <t>South Carolina-Sumter</t>
  </si>
  <si>
    <t>South Carolina-Union</t>
  </si>
  <si>
    <t>South Carolina-Williamsburg</t>
  </si>
  <si>
    <t>South Carolina-York</t>
  </si>
  <si>
    <t>South Dakota-Aurora</t>
  </si>
  <si>
    <t>South Dakota-Rural</t>
  </si>
  <si>
    <t>South Dakota-Beadle</t>
  </si>
  <si>
    <t>South Dakota-Bennett</t>
  </si>
  <si>
    <t>South Dakota-Bon Homme</t>
  </si>
  <si>
    <t>South Dakota-Brookings</t>
  </si>
  <si>
    <t>South Dakota-Brown</t>
  </si>
  <si>
    <t>South Dakota-Brule</t>
  </si>
  <si>
    <t>South Dakota-Buffalo</t>
  </si>
  <si>
    <t>South Dakota-Butte</t>
  </si>
  <si>
    <t>South Dakota-Campbell</t>
  </si>
  <si>
    <t>South Dakota-Charles Mix</t>
  </si>
  <si>
    <t>South Dakota-Clark</t>
  </si>
  <si>
    <t>South Dakota-Clay</t>
  </si>
  <si>
    <t>South Dakota-Codington</t>
  </si>
  <si>
    <t>South Dakota-Corson</t>
  </si>
  <si>
    <t>South Dakota-Custer</t>
  </si>
  <si>
    <t>South Dakota-Davison</t>
  </si>
  <si>
    <t>South Dakota-Day</t>
  </si>
  <si>
    <t>South Dakota-Deuel</t>
  </si>
  <si>
    <t>South Dakota-Dewey</t>
  </si>
  <si>
    <t>South Dakota-Douglas</t>
  </si>
  <si>
    <t>South Dakota-Edmunds</t>
  </si>
  <si>
    <t>South Dakota-Fall River</t>
  </si>
  <si>
    <t>South Dakota-Faulk</t>
  </si>
  <si>
    <t>South Dakota-Grant</t>
  </si>
  <si>
    <t>South Dakota-Gregory</t>
  </si>
  <si>
    <t>South Dakota-Haakon</t>
  </si>
  <si>
    <t>South Dakota-Hamlin</t>
  </si>
  <si>
    <t>South Dakota-Hand</t>
  </si>
  <si>
    <t>South Dakota-Hanson</t>
  </si>
  <si>
    <t>South Dakota-Harding</t>
  </si>
  <si>
    <t>South Dakota-Hughes</t>
  </si>
  <si>
    <t>South Dakota-Hutchinson</t>
  </si>
  <si>
    <t>South Dakota-Hyde</t>
  </si>
  <si>
    <t>South Dakota-Jackson</t>
  </si>
  <si>
    <t>South Dakota-Jerauld</t>
  </si>
  <si>
    <t>South Dakota-Jones</t>
  </si>
  <si>
    <t>South Dakota-Kingsbury</t>
  </si>
  <si>
    <t>South Dakota-Lake</t>
  </si>
  <si>
    <t>South Dakota-Lawrence</t>
  </si>
  <si>
    <t>South Dakota-Lincoln</t>
  </si>
  <si>
    <t>South Dakota-Lyman</t>
  </si>
  <si>
    <t>South Dakota-Marshall</t>
  </si>
  <si>
    <t>South Dakota-Mc Cook</t>
  </si>
  <si>
    <t>South Dakota-Mc Pherson</t>
  </si>
  <si>
    <t>South Dakota-Meade</t>
  </si>
  <si>
    <t>South Dakota-Mellette</t>
  </si>
  <si>
    <t>South Dakota-Miner</t>
  </si>
  <si>
    <t>South Dakota-Minnehaha</t>
  </si>
  <si>
    <t>South Dakota-Moody</t>
  </si>
  <si>
    <t>South Dakota-Pennington</t>
  </si>
  <si>
    <t>South Dakota-Perkins</t>
  </si>
  <si>
    <t>South Dakota-Potter</t>
  </si>
  <si>
    <t>South Dakota-Roberts</t>
  </si>
  <si>
    <t>South Dakota-Sanborn</t>
  </si>
  <si>
    <t>South Dakota-Shannon</t>
  </si>
  <si>
    <t>South Dakota-Spink</t>
  </si>
  <si>
    <t>South Dakota-Stanley</t>
  </si>
  <si>
    <t>South Dakota-Statewide</t>
  </si>
  <si>
    <t>South Dakota-Sully</t>
  </si>
  <si>
    <t>South Dakota-Todd</t>
  </si>
  <si>
    <t>South Dakota-Tripp</t>
  </si>
  <si>
    <t>South Dakota-Turner</t>
  </si>
  <si>
    <t>South Dakota-Union</t>
  </si>
  <si>
    <t>South Dakota-Walworth</t>
  </si>
  <si>
    <t>South Dakota-Yankton</t>
  </si>
  <si>
    <t>South Dakota-Ziebach</t>
  </si>
  <si>
    <t>Tennessee-Anderson</t>
  </si>
  <si>
    <t>Tennessee-Bedford</t>
  </si>
  <si>
    <t>Tennessee-Rural</t>
  </si>
  <si>
    <t>Tennessee-Benton</t>
  </si>
  <si>
    <t>Tennessee-Bledsoe</t>
  </si>
  <si>
    <t>Tennessee-Blount</t>
  </si>
  <si>
    <t>Tennessee-Bradley</t>
  </si>
  <si>
    <t>Tennessee-Campbell</t>
  </si>
  <si>
    <t>Tennessee-Cannon</t>
  </si>
  <si>
    <t>Tennessee-Carroll</t>
  </si>
  <si>
    <t>Tennessee-Carter</t>
  </si>
  <si>
    <t>Tennessee-Cheatham</t>
  </si>
  <si>
    <t>Tennessee-Chester</t>
  </si>
  <si>
    <t>Tennessee-Claiborne</t>
  </si>
  <si>
    <t>Tennessee-Clay</t>
  </si>
  <si>
    <t>Tennessee-Cocke</t>
  </si>
  <si>
    <t>Tennessee-Coffee</t>
  </si>
  <si>
    <t>Tennessee-Crockett</t>
  </si>
  <si>
    <t>Tennessee-Cumberland</t>
  </si>
  <si>
    <t>Tennessee-Davidson</t>
  </si>
  <si>
    <t>Tennessee-De Kalb</t>
  </si>
  <si>
    <t>Tennessee-Decatur</t>
  </si>
  <si>
    <t>Tennessee-Dickson</t>
  </si>
  <si>
    <t>Tennessee-Dyer</t>
  </si>
  <si>
    <t>Tennessee-Fayette</t>
  </si>
  <si>
    <t>Tennessee-Fentress</t>
  </si>
  <si>
    <t>Tennessee-Franklin</t>
  </si>
  <si>
    <t>Tennessee-Gibson</t>
  </si>
  <si>
    <t>Tennessee-Giles</t>
  </si>
  <si>
    <t>Tennessee-Grainger</t>
  </si>
  <si>
    <t>Tennessee-Greene</t>
  </si>
  <si>
    <t>Tennessee-Grundy</t>
  </si>
  <si>
    <t>Tennessee-Hamblen</t>
  </si>
  <si>
    <t>Tennessee-Hamilton</t>
  </si>
  <si>
    <t>Tennessee-Hancock</t>
  </si>
  <si>
    <t>Tennessee-Hardeman</t>
  </si>
  <si>
    <t>Tennessee-Hardin</t>
  </si>
  <si>
    <t>Tennessee-Hawkins</t>
  </si>
  <si>
    <t>Tennessee-Haywood</t>
  </si>
  <si>
    <t>Tennessee-Henderson</t>
  </si>
  <si>
    <t>Tennessee-Henry</t>
  </si>
  <si>
    <t>Tennessee-Hickman</t>
  </si>
  <si>
    <t>Tennessee-Houston</t>
  </si>
  <si>
    <t>Tennessee-Humphreys</t>
  </si>
  <si>
    <t>Tennessee-Jackson</t>
  </si>
  <si>
    <t>Tennessee-Jefferson</t>
  </si>
  <si>
    <t>Tennessee-Johnson</t>
  </si>
  <si>
    <t>Tennessee-Knox</t>
  </si>
  <si>
    <t>Tennessee-Lake</t>
  </si>
  <si>
    <t>Tennessee-Lauderdale</t>
  </si>
  <si>
    <t>Tennessee-Lawrence</t>
  </si>
  <si>
    <t>Tennessee-Lewis</t>
  </si>
  <si>
    <t>Tennessee-Lincoln</t>
  </si>
  <si>
    <t>Tennessee-Loudon</t>
  </si>
  <si>
    <t>Tennessee-Macon</t>
  </si>
  <si>
    <t>Tennessee-Madison</t>
  </si>
  <si>
    <t>Tennessee-Marion</t>
  </si>
  <si>
    <t>Tennessee-Marshall</t>
  </si>
  <si>
    <t>Tennessee-Maury</t>
  </si>
  <si>
    <t>Tennessee-Mc Minn</t>
  </si>
  <si>
    <t>Tennessee-Mc Nairy</t>
  </si>
  <si>
    <t>Tennessee-Meigs</t>
  </si>
  <si>
    <t>Tennessee-Monroe</t>
  </si>
  <si>
    <t>Tennessee-Montgomery</t>
  </si>
  <si>
    <t>Tennessee-Moore</t>
  </si>
  <si>
    <t>Tennessee-Morgan</t>
  </si>
  <si>
    <t>Tennessee-Obion</t>
  </si>
  <si>
    <t>Tennessee-Overton</t>
  </si>
  <si>
    <t>Tennessee-Perry</t>
  </si>
  <si>
    <t>Tennessee-Pickett</t>
  </si>
  <si>
    <t>Tennessee-Polk</t>
  </si>
  <si>
    <t>Tennessee-Putnam</t>
  </si>
  <si>
    <t>Tennessee-Rhea</t>
  </si>
  <si>
    <t>Tennessee-Roane</t>
  </si>
  <si>
    <t>Tennessee-Robertson</t>
  </si>
  <si>
    <t>Tennessee-Rutherford</t>
  </si>
  <si>
    <t>Tennessee-Scott</t>
  </si>
  <si>
    <t>Tennessee-Sequatchie</t>
  </si>
  <si>
    <t>Tennessee-Sevier</t>
  </si>
  <si>
    <t>Tennessee-Shelby</t>
  </si>
  <si>
    <t>Tennessee-Smith</t>
  </si>
  <si>
    <t>Tennessee-Statewide</t>
  </si>
  <si>
    <t>Tennessee-Stewart</t>
  </si>
  <si>
    <t>Tennessee-Sullivan</t>
  </si>
  <si>
    <t>Tennessee-Sumner</t>
  </si>
  <si>
    <t>Tennessee-Tipton</t>
  </si>
  <si>
    <t>Tennessee-Trousdale</t>
  </si>
  <si>
    <t>Tennessee-Unicoi</t>
  </si>
  <si>
    <t>Tennessee-Union</t>
  </si>
  <si>
    <t>Tennessee-Van Buren</t>
  </si>
  <si>
    <t>Tennessee-Warren</t>
  </si>
  <si>
    <t>Tennessee-Washington</t>
  </si>
  <si>
    <t>Tennessee-Wayne</t>
  </si>
  <si>
    <t>Tennessee-Weakley</t>
  </si>
  <si>
    <t>Tennessee-White</t>
  </si>
  <si>
    <t>Tennessee-Williamson</t>
  </si>
  <si>
    <t>Tennessee-Wilson</t>
  </si>
  <si>
    <t>Texas-Anderson</t>
  </si>
  <si>
    <t>Texas-Rural</t>
  </si>
  <si>
    <t>Texas-Andrews</t>
  </si>
  <si>
    <t>Texas-Angelina</t>
  </si>
  <si>
    <t>Texas-Aransas</t>
  </si>
  <si>
    <t>Texas-Archer</t>
  </si>
  <si>
    <t>Texas-Armstrong</t>
  </si>
  <si>
    <t>Texas-Atascosa</t>
  </si>
  <si>
    <t>Texas-Austin</t>
  </si>
  <si>
    <t>Texas-Bailey</t>
  </si>
  <si>
    <t>Texas-Bandera</t>
  </si>
  <si>
    <t>Texas-Bastrop</t>
  </si>
  <si>
    <t>Texas-Baylor</t>
  </si>
  <si>
    <t>Texas-Bee</t>
  </si>
  <si>
    <t>Texas-Bell</t>
  </si>
  <si>
    <t>Texas-Bexar</t>
  </si>
  <si>
    <t>Texas-Blanco</t>
  </si>
  <si>
    <t>Texas-Borden</t>
  </si>
  <si>
    <t>Texas-Bosque</t>
  </si>
  <si>
    <t>Texas-Bowie</t>
  </si>
  <si>
    <t>Texas-Brazoria</t>
  </si>
  <si>
    <t>Texas-Brazos</t>
  </si>
  <si>
    <t>Texas-Brewster</t>
  </si>
  <si>
    <t>Texas-Briscoe</t>
  </si>
  <si>
    <t>Texas-Brooks</t>
  </si>
  <si>
    <t>Texas-Brown</t>
  </si>
  <si>
    <t>Texas-Burleson</t>
  </si>
  <si>
    <t>Texas-Burnet</t>
  </si>
  <si>
    <t>Texas-Caldwell</t>
  </si>
  <si>
    <t>Texas-Calhoun</t>
  </si>
  <si>
    <t>Texas-Callahan</t>
  </si>
  <si>
    <t>Texas-Cameron</t>
  </si>
  <si>
    <t>Texas-Camp</t>
  </si>
  <si>
    <t>Texas-Carson</t>
  </si>
  <si>
    <t>Texas-Cass</t>
  </si>
  <si>
    <t>Texas-Castro</t>
  </si>
  <si>
    <t>Texas-Chambers</t>
  </si>
  <si>
    <t>Texas-Cherokee</t>
  </si>
  <si>
    <t>Texas-Childress</t>
  </si>
  <si>
    <t>Texas-Clay</t>
  </si>
  <si>
    <t>Texas-Cochran</t>
  </si>
  <si>
    <t>Texas-Coke</t>
  </si>
  <si>
    <t>Texas-Coleman</t>
  </si>
  <si>
    <t>Texas-Collin</t>
  </si>
  <si>
    <t>Texas-Collingsworth</t>
  </si>
  <si>
    <t>Texas-Colorado</t>
  </si>
  <si>
    <t>Texas-Comal</t>
  </si>
  <si>
    <t>Texas-Comanche</t>
  </si>
  <si>
    <t>Texas-Concho</t>
  </si>
  <si>
    <t>Texas-Cooke</t>
  </si>
  <si>
    <t>Texas-Coryell</t>
  </si>
  <si>
    <t>Texas-Cottle</t>
  </si>
  <si>
    <t>Texas-Crane</t>
  </si>
  <si>
    <t>Texas-Crockett</t>
  </si>
  <si>
    <t>Texas-Crosby</t>
  </si>
  <si>
    <t>Texas-Culberson</t>
  </si>
  <si>
    <t>Texas-Dallam</t>
  </si>
  <si>
    <t>Texas-Dallas</t>
  </si>
  <si>
    <t>Texas-Dawson</t>
  </si>
  <si>
    <t>Texas-De Witt</t>
  </si>
  <si>
    <t>Texas-Deaf Smith</t>
  </si>
  <si>
    <t>Texas-Delta</t>
  </si>
  <si>
    <t>Texas-Denton</t>
  </si>
  <si>
    <t>Texas-Dickens</t>
  </si>
  <si>
    <t>Texas-Dimmit</t>
  </si>
  <si>
    <t>Texas-Donley</t>
  </si>
  <si>
    <t>Texas-Duval</t>
  </si>
  <si>
    <t>Texas-Eastland</t>
  </si>
  <si>
    <t>Texas-Ector</t>
  </si>
  <si>
    <t>Texas-Edwards</t>
  </si>
  <si>
    <t>Texas-El Paso</t>
  </si>
  <si>
    <t>Texas-Ellis</t>
  </si>
  <si>
    <t>Texas-Erath</t>
  </si>
  <si>
    <t>Texas-Falls</t>
  </si>
  <si>
    <t>Texas-Fannin</t>
  </si>
  <si>
    <t>Texas-Fayette</t>
  </si>
  <si>
    <t>Texas-Fisher</t>
  </si>
  <si>
    <t>Texas-Floyd</t>
  </si>
  <si>
    <t>Texas-Foard</t>
  </si>
  <si>
    <t>Texas-Fort Bend</t>
  </si>
  <si>
    <t>Texas-Franklin</t>
  </si>
  <si>
    <t>Texas-Freestone</t>
  </si>
  <si>
    <t>Texas-Frio</t>
  </si>
  <si>
    <t>Texas-Gaines</t>
  </si>
  <si>
    <t>Texas-Galveston</t>
  </si>
  <si>
    <t>Texas-Garza</t>
  </si>
  <si>
    <t>Texas-Gillespie</t>
  </si>
  <si>
    <t>Texas-Glasscock</t>
  </si>
  <si>
    <t>Texas-Goliad</t>
  </si>
  <si>
    <t>Texas-Gonzales</t>
  </si>
  <si>
    <t>Texas-Gray</t>
  </si>
  <si>
    <t>Texas-Grayson</t>
  </si>
  <si>
    <t>Texas-Gregg</t>
  </si>
  <si>
    <t>Texas-Grimes</t>
  </si>
  <si>
    <t>Texas-Guadalupe</t>
  </si>
  <si>
    <t>Texas-Hale</t>
  </si>
  <si>
    <t>Texas-Hall</t>
  </si>
  <si>
    <t>Texas-Hamilton</t>
  </si>
  <si>
    <t>Texas-Hansford</t>
  </si>
  <si>
    <t>Texas-Hardeman</t>
  </si>
  <si>
    <t>Texas-Hardin</t>
  </si>
  <si>
    <t>Texas-Harris</t>
  </si>
  <si>
    <t>Texas-Harrison</t>
  </si>
  <si>
    <t>Texas-Hartley</t>
  </si>
  <si>
    <t>Texas-Haskell</t>
  </si>
  <si>
    <t>Texas-Hays</t>
  </si>
  <si>
    <t>Texas-Hemphill</t>
  </si>
  <si>
    <t>Texas-Henderson</t>
  </si>
  <si>
    <t>Texas-Hidalgo</t>
  </si>
  <si>
    <t>Texas-Hill</t>
  </si>
  <si>
    <t>Texas-Hockley</t>
  </si>
  <si>
    <t>Texas-Hood</t>
  </si>
  <si>
    <t>Texas-Hopkins</t>
  </si>
  <si>
    <t>Texas-Houston</t>
  </si>
  <si>
    <t>Texas-Howard</t>
  </si>
  <si>
    <t>Texas-Hudspeth</t>
  </si>
  <si>
    <t>Texas-Hunt</t>
  </si>
  <si>
    <t>Texas-Hutchinson</t>
  </si>
  <si>
    <t>Texas-Irion</t>
  </si>
  <si>
    <t>Texas-Jack</t>
  </si>
  <si>
    <t>Texas-Jackson</t>
  </si>
  <si>
    <t>Texas-Jasper</t>
  </si>
  <si>
    <t>Texas-Jeff Davis</t>
  </si>
  <si>
    <t>Texas-Jefferson</t>
  </si>
  <si>
    <t>Texas-Jim Hogg</t>
  </si>
  <si>
    <t>Texas-Jim Wells</t>
  </si>
  <si>
    <t>Texas-Johnson</t>
  </si>
  <si>
    <t>Texas-Jones</t>
  </si>
  <si>
    <t>Texas-Karnes</t>
  </si>
  <si>
    <t>Texas-Kaufman</t>
  </si>
  <si>
    <t>Texas-Kendall</t>
  </si>
  <si>
    <t>Texas-Kenedy</t>
  </si>
  <si>
    <t>Texas-Kent</t>
  </si>
  <si>
    <t>Texas-Kerr</t>
  </si>
  <si>
    <t>Texas-Kimble</t>
  </si>
  <si>
    <t>Texas-King</t>
  </si>
  <si>
    <t>Texas-Kinney</t>
  </si>
  <si>
    <t>Texas-Kleberg</t>
  </si>
  <si>
    <t>Texas-Knox</t>
  </si>
  <si>
    <t>Texas-La Salle</t>
  </si>
  <si>
    <t>Texas-Lamar</t>
  </si>
  <si>
    <t>Texas-Lamb</t>
  </si>
  <si>
    <t>Texas-Lampasas</t>
  </si>
  <si>
    <t>Texas-Lavaca</t>
  </si>
  <si>
    <t>Texas-Lee</t>
  </si>
  <si>
    <t>Texas-Leon</t>
  </si>
  <si>
    <t>Texas-Liberty</t>
  </si>
  <si>
    <t>Texas-Limestone</t>
  </si>
  <si>
    <t>Texas-Lipscomb</t>
  </si>
  <si>
    <t>Texas-Live Oak</t>
  </si>
  <si>
    <t>Texas-Llano</t>
  </si>
  <si>
    <t>Texas-Loving</t>
  </si>
  <si>
    <t>Texas-Lubbock</t>
  </si>
  <si>
    <t>Texas-Lynn</t>
  </si>
  <si>
    <t>Texas-Madison</t>
  </si>
  <si>
    <t>Texas-Marion</t>
  </si>
  <si>
    <t>Texas-Martin</t>
  </si>
  <si>
    <t>Texas-Mason</t>
  </si>
  <si>
    <t>Texas-Matagorda</t>
  </si>
  <si>
    <t>Texas-Maverick</t>
  </si>
  <si>
    <t>Texas-Mc Culloch</t>
  </si>
  <si>
    <t>Texas-Mc Lennan</t>
  </si>
  <si>
    <t>Texas-Mc Mullen</t>
  </si>
  <si>
    <t>Texas-Medina</t>
  </si>
  <si>
    <t>Texas-Menard</t>
  </si>
  <si>
    <t>Texas-Midland</t>
  </si>
  <si>
    <t>Texas-Milam</t>
  </si>
  <si>
    <t>Texas-Mills</t>
  </si>
  <si>
    <t>Texas-Mitchell</t>
  </si>
  <si>
    <t>Texas-Montague</t>
  </si>
  <si>
    <t>Texas-Montgomery</t>
  </si>
  <si>
    <t>Texas-Moore</t>
  </si>
  <si>
    <t>Texas-Morris</t>
  </si>
  <si>
    <t>Texas-Motley</t>
  </si>
  <si>
    <t>Texas-Nacogdoches</t>
  </si>
  <si>
    <t>Texas-Navarro</t>
  </si>
  <si>
    <t>Texas-Newton</t>
  </si>
  <si>
    <t>Texas-Nolan</t>
  </si>
  <si>
    <t>Texas-Nueces</t>
  </si>
  <si>
    <t>Texas-Ochiltree</t>
  </si>
  <si>
    <t>Texas-Oldham</t>
  </si>
  <si>
    <t>Texas-Orange</t>
  </si>
  <si>
    <t>Texas-Palo Pinto</t>
  </si>
  <si>
    <t>Texas-Panola</t>
  </si>
  <si>
    <t>Texas-Parker</t>
  </si>
  <si>
    <t>Texas-Parmer</t>
  </si>
  <si>
    <t>Texas-Pecos</t>
  </si>
  <si>
    <t>Texas-Polk</t>
  </si>
  <si>
    <t>Texas-Potter</t>
  </si>
  <si>
    <t>Texas-Presidio</t>
  </si>
  <si>
    <t>Texas-Rains</t>
  </si>
  <si>
    <t>Texas-Randall</t>
  </si>
  <si>
    <t>Texas-Reagan</t>
  </si>
  <si>
    <t>Texas-Real</t>
  </si>
  <si>
    <t>Texas-Red River</t>
  </si>
  <si>
    <t>Texas-Reeves</t>
  </si>
  <si>
    <t>Texas-Refugio</t>
  </si>
  <si>
    <t>Texas-Roberts</t>
  </si>
  <si>
    <t>Texas-Robertson</t>
  </si>
  <si>
    <t>Texas-Rockwall</t>
  </si>
  <si>
    <t>Texas-Runnels</t>
  </si>
  <si>
    <t>Texas-Rusk</t>
  </si>
  <si>
    <t>Texas-Sabine</t>
  </si>
  <si>
    <t>Texas-San Augustine</t>
  </si>
  <si>
    <t>Texas-San Jacinto</t>
  </si>
  <si>
    <t>Texas-San Patricio</t>
  </si>
  <si>
    <t>Texas-San Saba</t>
  </si>
  <si>
    <t>Texas-Schleicher</t>
  </si>
  <si>
    <t>Texas-Scurry</t>
  </si>
  <si>
    <t>Texas-Shackelford</t>
  </si>
  <si>
    <t>Texas-Shelby</t>
  </si>
  <si>
    <t>Texas-Sherman</t>
  </si>
  <si>
    <t>Texas-Smith</t>
  </si>
  <si>
    <t>Texas-Somervell</t>
  </si>
  <si>
    <t>Texas-Starr</t>
  </si>
  <si>
    <t>Texas-Statewide</t>
  </si>
  <si>
    <t>Texas-Stephens</t>
  </si>
  <si>
    <t>Texas-Sterling</t>
  </si>
  <si>
    <t>Texas-Stonewall</t>
  </si>
  <si>
    <t>Texas-Sutton</t>
  </si>
  <si>
    <t>Texas-Swisher</t>
  </si>
  <si>
    <t>Texas-Tarrant</t>
  </si>
  <si>
    <t>Texas-Taylor</t>
  </si>
  <si>
    <t>Texas-Terrell</t>
  </si>
  <si>
    <t>Texas-Terry</t>
  </si>
  <si>
    <t>Texas-Throckmorton</t>
  </si>
  <si>
    <t>Texas-Titus</t>
  </si>
  <si>
    <t>Texas-Tom Green</t>
  </si>
  <si>
    <t>Texas-Travis</t>
  </si>
  <si>
    <t>Texas-Trinity</t>
  </si>
  <si>
    <t>Texas-Tyler</t>
  </si>
  <si>
    <t>Texas-Upshur</t>
  </si>
  <si>
    <t>Texas-Upton</t>
  </si>
  <si>
    <t>Texas-Uvalde</t>
  </si>
  <si>
    <t>Texas-Val Verde</t>
  </si>
  <si>
    <t>Texas-Van Zandt</t>
  </si>
  <si>
    <t>Texas-Victoria</t>
  </si>
  <si>
    <t>Texas-Walker</t>
  </si>
  <si>
    <t>Texas-Waller</t>
  </si>
  <si>
    <t>Texas-Ward</t>
  </si>
  <si>
    <t>Texas-Washington</t>
  </si>
  <si>
    <t>Texas-Webb</t>
  </si>
  <si>
    <t>Texas-Wharton</t>
  </si>
  <si>
    <t>Texas-Wheeler</t>
  </si>
  <si>
    <t>Texas-Wichita</t>
  </si>
  <si>
    <t>Texas-Wilbarger</t>
  </si>
  <si>
    <t>Texas-Willacy</t>
  </si>
  <si>
    <t>Texas-Williamson</t>
  </si>
  <si>
    <t>Texas-Wilson</t>
  </si>
  <si>
    <t>Texas-Winkler</t>
  </si>
  <si>
    <t>Texas-Wise</t>
  </si>
  <si>
    <t>Texas-Wood</t>
  </si>
  <si>
    <t>Texas-Yoakum</t>
  </si>
  <si>
    <t>Texas-Young</t>
  </si>
  <si>
    <t>Texas-Zapata</t>
  </si>
  <si>
    <t>Texas-Zavala</t>
  </si>
  <si>
    <t>Utah-Beaver</t>
  </si>
  <si>
    <t>Utah-Rural</t>
  </si>
  <si>
    <t>Utah-Box Elder</t>
  </si>
  <si>
    <t>Utah-Cache</t>
  </si>
  <si>
    <t>Utah-Carbon</t>
  </si>
  <si>
    <t>Utah-Daggett</t>
  </si>
  <si>
    <t>Utah-Davis</t>
  </si>
  <si>
    <t>Utah-Duchesne</t>
  </si>
  <si>
    <t>Utah-Emery</t>
  </si>
  <si>
    <t>Utah-Garfield</t>
  </si>
  <si>
    <t>Utah-Grand</t>
  </si>
  <si>
    <t>Utah-Iron</t>
  </si>
  <si>
    <t>Utah-Juab</t>
  </si>
  <si>
    <t>Utah-Kane</t>
  </si>
  <si>
    <t>Utah-Millard</t>
  </si>
  <si>
    <t>Utah-Morgan</t>
  </si>
  <si>
    <t>Utah-Piute</t>
  </si>
  <si>
    <t>Utah-Rich</t>
  </si>
  <si>
    <t>Utah-Salt Lake</t>
  </si>
  <si>
    <t>Utah-San Juan</t>
  </si>
  <si>
    <t>Utah-Sanpete</t>
  </si>
  <si>
    <t>Utah-Sevier</t>
  </si>
  <si>
    <t>Utah-Statewide</t>
  </si>
  <si>
    <t>Utah-Summit</t>
  </si>
  <si>
    <t>Utah-Tooele</t>
  </si>
  <si>
    <t>Utah-Uintah</t>
  </si>
  <si>
    <t>Utah-Utah</t>
  </si>
  <si>
    <t>Utah-Wasatch</t>
  </si>
  <si>
    <t>Utah-Washington</t>
  </si>
  <si>
    <t>Utah-Wayne</t>
  </si>
  <si>
    <t>Utah-Weber</t>
  </si>
  <si>
    <t>Vermont-Addison</t>
  </si>
  <si>
    <t>Vermont-Rural</t>
  </si>
  <si>
    <t>Vermont-Bennington</t>
  </si>
  <si>
    <t>Vermont-Caledonia</t>
  </si>
  <si>
    <t>Vermont-Chittenden</t>
  </si>
  <si>
    <t>Vermont-Essex</t>
  </si>
  <si>
    <t>Vermont-Franklin</t>
  </si>
  <si>
    <t>Vermont-Grand Isle</t>
  </si>
  <si>
    <t>Vermont-Lamoille</t>
  </si>
  <si>
    <t>Vermont-Orange</t>
  </si>
  <si>
    <t>Vermont-Orleans</t>
  </si>
  <si>
    <t>Vermont-Rutland</t>
  </si>
  <si>
    <t>Vermont-Statewide</t>
  </si>
  <si>
    <t>Vermont-Washington</t>
  </si>
  <si>
    <t>Vermont-Windham</t>
  </si>
  <si>
    <t>Vermont-Windsor</t>
  </si>
  <si>
    <t>Virginia-Accomack</t>
  </si>
  <si>
    <t>Virginia-Rural</t>
  </si>
  <si>
    <t>Virginia-Albemarle</t>
  </si>
  <si>
    <t>Virginia-Alexandria City</t>
  </si>
  <si>
    <t>Virginia-Alleghany</t>
  </si>
  <si>
    <t>Virginia-Amelia</t>
  </si>
  <si>
    <t>Virginia-Amherst</t>
  </si>
  <si>
    <t>Virginia-Appomattox</t>
  </si>
  <si>
    <t>Virginia-Arlington</t>
  </si>
  <si>
    <t>Virginia-Augusta</t>
  </si>
  <si>
    <t>Virginia-Bath</t>
  </si>
  <si>
    <t>Virginia-Bedford</t>
  </si>
  <si>
    <t>Virginia-Bedford City</t>
  </si>
  <si>
    <t>Virginia-Bland</t>
  </si>
  <si>
    <t>Virginia-Botetourt</t>
  </si>
  <si>
    <t>Virginia-Bristol City</t>
  </si>
  <si>
    <t>Virginia-Brunswick</t>
  </si>
  <si>
    <t>Virginia-Buchanan</t>
  </si>
  <si>
    <t>Virginia-Buckingham</t>
  </si>
  <si>
    <t>Virginia-Buena Vista City</t>
  </si>
  <si>
    <t>Virginia-Campbell</t>
  </si>
  <si>
    <t>Virginia-Caroline</t>
  </si>
  <si>
    <t>Virginia-Carroll</t>
  </si>
  <si>
    <t>Virginia-Charles City</t>
  </si>
  <si>
    <t>Virginia-Charlotte</t>
  </si>
  <si>
    <t>Virginia-Charlottesville City</t>
  </si>
  <si>
    <t>Virginia-Chesapeake City</t>
  </si>
  <si>
    <t>Virginia-Chesterfield</t>
  </si>
  <si>
    <t>Virginia-Clarke</t>
  </si>
  <si>
    <t>Virginia-Colonial Heights City</t>
  </si>
  <si>
    <t>Virginia-Covington City</t>
  </si>
  <si>
    <t>Virginia-Craig</t>
  </si>
  <si>
    <t>Virginia-Culpeper</t>
  </si>
  <si>
    <t>Virginia-Cumberland</t>
  </si>
  <si>
    <t>Virginia-Danville City</t>
  </si>
  <si>
    <t>Virginia-Dickenson</t>
  </si>
  <si>
    <t>Virginia-Dinwiddie</t>
  </si>
  <si>
    <t>Virginia-Emporia City</t>
  </si>
  <si>
    <t>Virginia-Essex</t>
  </si>
  <si>
    <t>Virginia-Fairfax</t>
  </si>
  <si>
    <t>Virginia-Fairfax City</t>
  </si>
  <si>
    <t>Virginia-Falls Church City</t>
  </si>
  <si>
    <t>Virginia-Fauquier</t>
  </si>
  <si>
    <t>Virginia-Floyd</t>
  </si>
  <si>
    <t>Virginia-Fluvanna</t>
  </si>
  <si>
    <t>Virginia-Franklin</t>
  </si>
  <si>
    <t>Virginia-Franklin City</t>
  </si>
  <si>
    <t>Virginia-Frederick</t>
  </si>
  <si>
    <t>Virginia-Fredericksburg City</t>
  </si>
  <si>
    <t>Virginia-Galax City</t>
  </si>
  <si>
    <t>Virginia-Giles</t>
  </si>
  <si>
    <t>Virginia-Gloucester</t>
  </si>
  <si>
    <t>Virginia-Goochland</t>
  </si>
  <si>
    <t>Virginia-Grayson</t>
  </si>
  <si>
    <t>Virginia-Greene</t>
  </si>
  <si>
    <t>Virginia-Greensville</t>
  </si>
  <si>
    <t>Virginia-Halifax</t>
  </si>
  <si>
    <t>Virginia-Hampton City</t>
  </si>
  <si>
    <t>Virginia-Hanover</t>
  </si>
  <si>
    <t>Virginia-Harrisonburg City</t>
  </si>
  <si>
    <t>Virginia-Henrico</t>
  </si>
  <si>
    <t>Virginia-Henry</t>
  </si>
  <si>
    <t>Virginia-Highland</t>
  </si>
  <si>
    <t>Virginia-Hopewell City</t>
  </si>
  <si>
    <t>Virginia-Isle Of Wight</t>
  </si>
  <si>
    <t>Virginia-James City</t>
  </si>
  <si>
    <t>Virginia-King And Queen</t>
  </si>
  <si>
    <t>Virginia-King George</t>
  </si>
  <si>
    <t>Virginia-King William</t>
  </si>
  <si>
    <t>Virginia-Lancaster</t>
  </si>
  <si>
    <t>Virginia-Lee</t>
  </si>
  <si>
    <t>Virginia-Lexington City</t>
  </si>
  <si>
    <t>Virginia-Loudoun</t>
  </si>
  <si>
    <t>Virginia-Louisa</t>
  </si>
  <si>
    <t>Virginia-Lunenburg</t>
  </si>
  <si>
    <t>Virginia-Lynchburg City</t>
  </si>
  <si>
    <t>Virginia-Madison</t>
  </si>
  <si>
    <t>Virginia-Manassas City</t>
  </si>
  <si>
    <t>Virginia-Manassas Park City</t>
  </si>
  <si>
    <t>Virginia-Martinsville City</t>
  </si>
  <si>
    <t>Virginia-Mathews</t>
  </si>
  <si>
    <t>Virginia-Mecklenburg</t>
  </si>
  <si>
    <t>Virginia-Middlesex</t>
  </si>
  <si>
    <t>Virginia-Montgomery</t>
  </si>
  <si>
    <t>Virginia-Nelson</t>
  </si>
  <si>
    <t>Virginia-New Kent</t>
  </si>
  <si>
    <t>Virginia-Newport News City</t>
  </si>
  <si>
    <t>Virginia-Norfolk City</t>
  </si>
  <si>
    <t>Virginia-Northampton</t>
  </si>
  <si>
    <t>Virginia-Northumberlnd</t>
  </si>
  <si>
    <t>Virginia-Norton City</t>
  </si>
  <si>
    <t>Virginia-Nottoway</t>
  </si>
  <si>
    <t>Virginia-Orange</t>
  </si>
  <si>
    <t>Virginia-Page</t>
  </si>
  <si>
    <t>Virginia-Patrick</t>
  </si>
  <si>
    <t>Virginia-Petersburg City</t>
  </si>
  <si>
    <t>Virginia-Pittsylvania</t>
  </si>
  <si>
    <t>Virginia-Poquoson</t>
  </si>
  <si>
    <t>Virginia-Portsmouth City</t>
  </si>
  <si>
    <t>Virginia-Powhatan</t>
  </si>
  <si>
    <t>Virginia-Prince Edward</t>
  </si>
  <si>
    <t>Virginia-Prince George</t>
  </si>
  <si>
    <t>Virginia-Prince William</t>
  </si>
  <si>
    <t>Virginia-Pulaski</t>
  </si>
  <si>
    <t>Virginia-Radford City</t>
  </si>
  <si>
    <t>Virginia-Rappahannock</t>
  </si>
  <si>
    <t>Virginia-Richmond</t>
  </si>
  <si>
    <t>Virginia-Richmond City</t>
  </si>
  <si>
    <t>Virginia-Roanoke</t>
  </si>
  <si>
    <t>Virginia-Roanoke City</t>
  </si>
  <si>
    <t>Virginia-Rockbridge</t>
  </si>
  <si>
    <t>Virginia-Rockingham</t>
  </si>
  <si>
    <t>Virginia-Russell</t>
  </si>
  <si>
    <t>Virginia-Salem City</t>
  </si>
  <si>
    <t>Virginia-Scott</t>
  </si>
  <si>
    <t>Virginia-Shenandoah</t>
  </si>
  <si>
    <t>Virginia-Smyth</t>
  </si>
  <si>
    <t>Virginia-Southampton</t>
  </si>
  <si>
    <t>Virginia-Spotsylvania</t>
  </si>
  <si>
    <t>Virginia-Stafford</t>
  </si>
  <si>
    <t>Virginia-Statewide</t>
  </si>
  <si>
    <t>Virginia-Staunton City</t>
  </si>
  <si>
    <t>Virginia-Suffolk City</t>
  </si>
  <si>
    <t>Virginia-Surry</t>
  </si>
  <si>
    <t>Virginia-Sussex</t>
  </si>
  <si>
    <t>Virginia-Tazewell</t>
  </si>
  <si>
    <t>Virginia-Virginia Beach City</t>
  </si>
  <si>
    <t>Virginia-Warren</t>
  </si>
  <si>
    <t>Virginia-Washington</t>
  </si>
  <si>
    <t>Virginia-Waynesboro City</t>
  </si>
  <si>
    <t>Virginia-Westmoreland</t>
  </si>
  <si>
    <t>Virginia-Williamsburg City</t>
  </si>
  <si>
    <t>Virginia-Winchester City</t>
  </si>
  <si>
    <t>Virginia-Wise</t>
  </si>
  <si>
    <t>Virginia-Wythe</t>
  </si>
  <si>
    <t>Virginia-York</t>
  </si>
  <si>
    <t>Washington-Adams</t>
  </si>
  <si>
    <t>Washington-Rural</t>
  </si>
  <si>
    <t>Washington-Asotin</t>
  </si>
  <si>
    <t>Washington-Benton</t>
  </si>
  <si>
    <t>Washington-Chelan</t>
  </si>
  <si>
    <t>Washington-Clallam</t>
  </si>
  <si>
    <t>Washington-Clark</t>
  </si>
  <si>
    <t>Washington-Columbia</t>
  </si>
  <si>
    <t>Washington-Cowlitz</t>
  </si>
  <si>
    <t>Washington-Douglas</t>
  </si>
  <si>
    <t>Washington-Ferry</t>
  </si>
  <si>
    <t>Washington-Franklin</t>
  </si>
  <si>
    <t>Washington-Garfield</t>
  </si>
  <si>
    <t>Washington-Grant</t>
  </si>
  <si>
    <t>Washington-Grays Harbor</t>
  </si>
  <si>
    <t>Washington-Island</t>
  </si>
  <si>
    <t>Washington-Jefferson</t>
  </si>
  <si>
    <t>Washington-King</t>
  </si>
  <si>
    <t>Washington-Kitsap</t>
  </si>
  <si>
    <t>Washington-Kittitas</t>
  </si>
  <si>
    <t>Washington-Klickitat</t>
  </si>
  <si>
    <t>Washington-Lewis</t>
  </si>
  <si>
    <t>Washington-Lincoln</t>
  </si>
  <si>
    <t>Washington-Mason</t>
  </si>
  <si>
    <t>Washington-Okanogan</t>
  </si>
  <si>
    <t>Washington-Pacific</t>
  </si>
  <si>
    <t>Washington-Pend Oreille</t>
  </si>
  <si>
    <t>Washington-Pierce</t>
  </si>
  <si>
    <t>Washington-San Juan</t>
  </si>
  <si>
    <t>Washington-Skagit</t>
  </si>
  <si>
    <t>Washington-Skamania</t>
  </si>
  <si>
    <t>Washington-Snohomish</t>
  </si>
  <si>
    <t>Washington-Spokane</t>
  </si>
  <si>
    <t>Washington-Statewide</t>
  </si>
  <si>
    <t>Washington-Stevens</t>
  </si>
  <si>
    <t>Washington-Thurston</t>
  </si>
  <si>
    <t>Washington-Wahkiakum</t>
  </si>
  <si>
    <t>Washington-Walla Walla</t>
  </si>
  <si>
    <t>Washington-Whatcom</t>
  </si>
  <si>
    <t>Washington-Whitman</t>
  </si>
  <si>
    <t>Washington-Yakima</t>
  </si>
  <si>
    <t>West Virginia-Barbour</t>
  </si>
  <si>
    <t>West Virginia-Rural</t>
  </si>
  <si>
    <t>West Virginia-Berkeley</t>
  </si>
  <si>
    <t>West Virginia-Boone</t>
  </si>
  <si>
    <t>West Virginia-Braxton</t>
  </si>
  <si>
    <t>West Virginia-Brooke</t>
  </si>
  <si>
    <t>West Virginia-Cabell</t>
  </si>
  <si>
    <t>West Virginia-Calhoun</t>
  </si>
  <si>
    <t>West Virginia-Clay</t>
  </si>
  <si>
    <t>West Virginia-Doddridge</t>
  </si>
  <si>
    <t>West Virginia-Fayette</t>
  </si>
  <si>
    <t>West Virginia-Gilmer</t>
  </si>
  <si>
    <t>West Virginia-Grant</t>
  </si>
  <si>
    <t>West Virginia-Greenbrier</t>
  </si>
  <si>
    <t>West Virginia-Hampshire</t>
  </si>
  <si>
    <t>West Virginia-Hancock</t>
  </si>
  <si>
    <t>West Virginia-Hardy</t>
  </si>
  <si>
    <t>West Virginia-Harrison</t>
  </si>
  <si>
    <t>West Virginia-Jackson</t>
  </si>
  <si>
    <t>West Virginia-Jefferson</t>
  </si>
  <si>
    <t>West Virginia-Kanawha</t>
  </si>
  <si>
    <t>West Virginia-Lewis</t>
  </si>
  <si>
    <t>West Virginia-Lincoln</t>
  </si>
  <si>
    <t>West Virginia-Logan</t>
  </si>
  <si>
    <t>West Virginia-Marion</t>
  </si>
  <si>
    <t>West Virginia-Marshall</t>
  </si>
  <si>
    <t>West Virginia-Mason</t>
  </si>
  <si>
    <t>West Virginia-Mc Dowell</t>
  </si>
  <si>
    <t>West Virginia-Mercer</t>
  </si>
  <si>
    <t>West Virginia-Mineral</t>
  </si>
  <si>
    <t>West Virginia-Mingo</t>
  </si>
  <si>
    <t>West Virginia-Monongalia</t>
  </si>
  <si>
    <t>West Virginia-Monroe</t>
  </si>
  <si>
    <t>West Virginia-Morgan</t>
  </si>
  <si>
    <t>West Virginia-Nicholas</t>
  </si>
  <si>
    <t>West Virginia-Ohio</t>
  </si>
  <si>
    <t>West Virginia-Pendleton</t>
  </si>
  <si>
    <t>West Virginia-Pleasants</t>
  </si>
  <si>
    <t>West Virginia-Pocahontas</t>
  </si>
  <si>
    <t>West Virginia-Preston</t>
  </si>
  <si>
    <t>West Virginia-Putnam</t>
  </si>
  <si>
    <t>West Virginia-Raleigh</t>
  </si>
  <si>
    <t>West Virginia-Randolph</t>
  </si>
  <si>
    <t>West Virginia-Ritchie</t>
  </si>
  <si>
    <t>West Virginia-Roane</t>
  </si>
  <si>
    <t>West Virginia-Statewide</t>
  </si>
  <si>
    <t>West Virginia-Summers</t>
  </si>
  <si>
    <t>West Virginia-Taylor</t>
  </si>
  <si>
    <t>West Virginia-Tucker</t>
  </si>
  <si>
    <t>West Virginia-Tyler</t>
  </si>
  <si>
    <t>West Virginia-Upshur</t>
  </si>
  <si>
    <t>West Virginia-Wayne</t>
  </si>
  <si>
    <t>West Virginia-Webster</t>
  </si>
  <si>
    <t>West Virginia-Wetzel</t>
  </si>
  <si>
    <t>West Virginia-Wirt</t>
  </si>
  <si>
    <t>West Virginia-Wood</t>
  </si>
  <si>
    <t>West Virginia-Wyoming</t>
  </si>
  <si>
    <t>Wisconsin-Adams</t>
  </si>
  <si>
    <t>Wisconsin-Rural</t>
  </si>
  <si>
    <t>Wisconsin-Ashland</t>
  </si>
  <si>
    <t>Wisconsin-Barron</t>
  </si>
  <si>
    <t>Wisconsin-Bayfield</t>
  </si>
  <si>
    <t>Wisconsin-Brown</t>
  </si>
  <si>
    <t>Wisconsin-Buffalo</t>
  </si>
  <si>
    <t>Wisconsin-Burnett</t>
  </si>
  <si>
    <t>Wisconsin-Calumet</t>
  </si>
  <si>
    <t>Wisconsin-Chippewa</t>
  </si>
  <si>
    <t>Wisconsin-Clark</t>
  </si>
  <si>
    <t>Wisconsin-Columbia</t>
  </si>
  <si>
    <t>Wisconsin-Crawford</t>
  </si>
  <si>
    <t>Wisconsin-Dane</t>
  </si>
  <si>
    <t>Wisconsin-Dodge</t>
  </si>
  <si>
    <t>Wisconsin-Door</t>
  </si>
  <si>
    <t>Wisconsin-Douglas</t>
  </si>
  <si>
    <t>Wisconsin-Dunn</t>
  </si>
  <si>
    <t>Wisconsin-Eau Claire</t>
  </si>
  <si>
    <t>Wisconsin-Florence</t>
  </si>
  <si>
    <t>Wisconsin-Fond Du Lac</t>
  </si>
  <si>
    <t>Wisconsin-Forest</t>
  </si>
  <si>
    <t>Wisconsin-Grant</t>
  </si>
  <si>
    <t>Wisconsin-Green</t>
  </si>
  <si>
    <t>Wisconsin-Green Lake</t>
  </si>
  <si>
    <t>Wisconsin-Iowa</t>
  </si>
  <si>
    <t>Wisconsin-Iron</t>
  </si>
  <si>
    <t>Wisconsin-Jackson</t>
  </si>
  <si>
    <t>Wisconsin-Jefferson</t>
  </si>
  <si>
    <t>Wisconsin-Juneau</t>
  </si>
  <si>
    <t>Wisconsin-Kenosha</t>
  </si>
  <si>
    <t>Wisconsin-Kewaunee</t>
  </si>
  <si>
    <t>Wisconsin-La Crosse</t>
  </si>
  <si>
    <t>Wisconsin-Lafayette</t>
  </si>
  <si>
    <t>Wisconsin-Langlade</t>
  </si>
  <si>
    <t>Wisconsin-Lincoln</t>
  </si>
  <si>
    <t>Wisconsin-Manitowoc</t>
  </si>
  <si>
    <t>Wisconsin-Marathon</t>
  </si>
  <si>
    <t>Wisconsin-Marinette</t>
  </si>
  <si>
    <t>Wisconsin-Marquette</t>
  </si>
  <si>
    <t>Wisconsin-Menomonee</t>
  </si>
  <si>
    <t>Wisconsin-Milwaukee</t>
  </si>
  <si>
    <t>Wisconsin-Monroe</t>
  </si>
  <si>
    <t>Wisconsin-Oconto</t>
  </si>
  <si>
    <t>Wisconsin-Oneida</t>
  </si>
  <si>
    <t>Wisconsin-Outagamie</t>
  </si>
  <si>
    <t>Wisconsin-Ozaukee</t>
  </si>
  <si>
    <t>Wisconsin-Pepin</t>
  </si>
  <si>
    <t>Wisconsin-Pierce</t>
  </si>
  <si>
    <t>Wisconsin-Polk</t>
  </si>
  <si>
    <t>Wisconsin-Portage</t>
  </si>
  <si>
    <t>Wisconsin-Price</t>
  </si>
  <si>
    <t>Wisconsin-Racine</t>
  </si>
  <si>
    <t>Wisconsin-Richland</t>
  </si>
  <si>
    <t>Wisconsin-Rock</t>
  </si>
  <si>
    <t>Wisconsin-Rusk</t>
  </si>
  <si>
    <t>Wisconsin-Sauk</t>
  </si>
  <si>
    <t>Wisconsin-Sawyer</t>
  </si>
  <si>
    <t>Wisconsin-Shawano</t>
  </si>
  <si>
    <t>Wisconsin-Sheboygan</t>
  </si>
  <si>
    <t>Wisconsin-St. Croix</t>
  </si>
  <si>
    <t>Wisconsin-Statewide</t>
  </si>
  <si>
    <t>Wisconsin-Taylor</t>
  </si>
  <si>
    <t>Wisconsin-Trempealeau</t>
  </si>
  <si>
    <t>Wisconsin-Vernon</t>
  </si>
  <si>
    <t>Wisconsin-Vilas</t>
  </si>
  <si>
    <t>Wisconsin-Walworth</t>
  </si>
  <si>
    <t>Wisconsin-Washburn</t>
  </si>
  <si>
    <t>Wisconsin-Washington</t>
  </si>
  <si>
    <t>Wisconsin-Waukesha</t>
  </si>
  <si>
    <t>Wisconsin-Waupaca</t>
  </si>
  <si>
    <t>Wisconsin-Waushara</t>
  </si>
  <si>
    <t>Wisconsin-Winnebago</t>
  </si>
  <si>
    <t>Wisconsin-Wood</t>
  </si>
  <si>
    <t>Wyoming-Albany</t>
  </si>
  <si>
    <t>Wyoming-Rural</t>
  </si>
  <si>
    <t>Wyoming-Big Horn</t>
  </si>
  <si>
    <t>Wyoming-Campbell</t>
  </si>
  <si>
    <t>Wyoming-Carbon</t>
  </si>
  <si>
    <t>Wyoming-Converse</t>
  </si>
  <si>
    <t>Wyoming-Crook</t>
  </si>
  <si>
    <t>Wyoming-Fremont</t>
  </si>
  <si>
    <t>Wyoming-Goshen</t>
  </si>
  <si>
    <t>Wyoming-Hot Springs</t>
  </si>
  <si>
    <t>Wyoming-Johnson</t>
  </si>
  <si>
    <t>Wyoming-Laramie</t>
  </si>
  <si>
    <t>Wyoming-Lincoln</t>
  </si>
  <si>
    <t>Wyoming-Natrona</t>
  </si>
  <si>
    <t>Wyoming-Niobrara</t>
  </si>
  <si>
    <t>Wyoming-Park</t>
  </si>
  <si>
    <t>Wyoming-Platte</t>
  </si>
  <si>
    <t>Wyoming-Sheridan</t>
  </si>
  <si>
    <t>Wyoming-Statewide</t>
  </si>
  <si>
    <t>Wyoming-Sublette</t>
  </si>
  <si>
    <t>Wyoming-Sweetwater</t>
  </si>
  <si>
    <t>Wyoming-Teton</t>
  </si>
  <si>
    <t>Wyoming-Uinta</t>
  </si>
  <si>
    <t>Wyoming-Washakie</t>
  </si>
  <si>
    <t>Wyoming-Weston</t>
  </si>
  <si>
    <t>Louisiana-Jefferson Davis Parish</t>
  </si>
  <si>
    <t>Rhode Island-Bristol</t>
  </si>
  <si>
    <t>Rhode Island-Kent</t>
  </si>
  <si>
    <t>Rhode Island-Newport</t>
  </si>
  <si>
    <t>Rhode Island-Providence</t>
  </si>
  <si>
    <t>Rhode Island-Washington</t>
  </si>
  <si>
    <t>Virgin Islands-Statewide</t>
  </si>
  <si>
    <t>Rural Areas</t>
  </si>
  <si>
    <t>Name</t>
  </si>
  <si>
    <t>----------</t>
  </si>
  <si>
    <r>
      <t>1</t>
    </r>
    <r>
      <rPr>
        <sz val="11"/>
        <color rgb="FF000000"/>
        <rFont val="Calibri "/>
      </rPr>
      <t xml:space="preserve">There are no rural areas in the State. </t>
    </r>
  </si>
  <si>
    <t>Urban Areas</t>
  </si>
  <si>
    <t>Chicago-Naperville-Evanston, IL</t>
  </si>
  <si>
    <t>Dayton-Kettering, OH</t>
  </si>
  <si>
    <t>Enid, OK</t>
  </si>
  <si>
    <t>Frederick-Gaithersburg-Rockville, MD</t>
  </si>
  <si>
    <t>Grand Rapids-Kentwood, MI</t>
  </si>
  <si>
    <t>Gulfport-Biloxi, MS</t>
  </si>
  <si>
    <t>Hinesville-Fort Stewart, GA</t>
  </si>
  <si>
    <t>New Brunswick-Lakewood, NJ</t>
  </si>
  <si>
    <t>Poughkeepsie-Newburgh-Middletown, NY</t>
  </si>
  <si>
    <t>Prescott Valley-Prescott, AZ</t>
  </si>
  <si>
    <t>Twin Falls, ID</t>
  </si>
  <si>
    <t>Wausau-Weston, WI</t>
  </si>
  <si>
    <t>Yauco, PR</t>
  </si>
  <si>
    <t>EFFECTIVE OCTOBER 1, 2023 THROUGH SEPTEMBER 30, 2024</t>
  </si>
  <si>
    <t>October 1, 2023 through September 30, 2024.  Each type of care is wage adjusted.</t>
  </si>
  <si>
    <t>FY 2024 Wage Index</t>
  </si>
  <si>
    <t>FY 2024 Hospice Wage Index With 5% Cap</t>
  </si>
  <si>
    <t>DELAWARE1</t>
  </si>
  <si>
    <t>NEW JERSEY1</t>
  </si>
  <si>
    <t>RHODE ISLAND1</t>
  </si>
  <si>
    <t>FY 2024 Hospice Wage Index with 5% Cap</t>
  </si>
  <si>
    <t>Albany-Lebanon, OR</t>
  </si>
  <si>
    <t>Anniston-Oxford, AL</t>
  </si>
  <si>
    <t>Atlanta-Sandy Springs-Alpharetta, GA</t>
  </si>
  <si>
    <t>Austin-Round Rock-Georgetown, TX</t>
  </si>
  <si>
    <t>Bend, OR</t>
  </si>
  <si>
    <t>Blacksburg-Christiansburg, VA</t>
  </si>
  <si>
    <t>Bremerton-Silverdale-Port Orchard, WA</t>
  </si>
  <si>
    <t>Buffalo-Cheektowaga, NY</t>
  </si>
  <si>
    <t>Eugene-Springfield, OR</t>
  </si>
  <si>
    <t>Fayetteville-Springdale-Rogers, AR</t>
  </si>
  <si>
    <t>Fort Lauderdale-Pompano Beach-Sunrise, FL</t>
  </si>
  <si>
    <t>Fort Worth-Arlington-Grapevine, TX</t>
  </si>
  <si>
    <t>Greenville-Anderson, SC</t>
  </si>
  <si>
    <t>Hartford-East Hartford-Middletown, CT</t>
  </si>
  <si>
    <t>Hilton Head Island-Bluffton, SC</t>
  </si>
  <si>
    <t>Kingsport-Bristol, TN-VA</t>
  </si>
  <si>
    <t>Mankato, MN</t>
  </si>
  <si>
    <t>Mayagez, PR</t>
  </si>
  <si>
    <t>Milwaukee-Waukesha, WI</t>
  </si>
  <si>
    <t>Naples-Marco Island, FL</t>
  </si>
  <si>
    <t>Niles, MI</t>
  </si>
  <si>
    <t>Oakland-Berkeley-Livermore, CA</t>
  </si>
  <si>
    <t>Olympia-Lacey-Tumwater, WA</t>
  </si>
  <si>
    <t>Phoenix-Mesa-Chandler, AZ</t>
  </si>
  <si>
    <t>Raleigh-Cary, NC</t>
  </si>
  <si>
    <t>Sacramento-Roseville-Folsom, CA</t>
  </si>
  <si>
    <t>San Diego-Chula Vista-Carlsbad, CA</t>
  </si>
  <si>
    <t>San Francisco-San Mateo-Redwood City, CA</t>
  </si>
  <si>
    <t>San Germ n, PR</t>
  </si>
  <si>
    <t>San Juan-Bayam¢n-Caguas, PR</t>
  </si>
  <si>
    <t>San Luis Obispo-Paso Robles, CA</t>
  </si>
  <si>
    <t>Santa Rosa-Petaluma, CA</t>
  </si>
  <si>
    <t>Scranton--Wilkes-Barre, PA</t>
  </si>
  <si>
    <t>Seattle-Bellevue-Kent, WA</t>
  </si>
  <si>
    <t>Sebring-Avon Park, FL</t>
  </si>
  <si>
    <t>Staunton, VA</t>
  </si>
  <si>
    <t>Stockton, CA</t>
  </si>
  <si>
    <t>Trenton-Princeton, NJ</t>
  </si>
  <si>
    <t>Vallejo, CA</t>
  </si>
  <si>
    <t>Visalia, CA</t>
  </si>
  <si>
    <t>West Palm Beach-Boca Raton-Boynton Beach, FL</t>
  </si>
  <si>
    <t>FY 2024 Hospice Wage Index</t>
  </si>
  <si>
    <t>Virgin Islands-Rural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</si>
</sst>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000_);_(* \(#,##0.0000\);_(* &quot;-&quot;??_);_(@_)"/>
    <numFmt numFmtId="165" formatCode="0.0000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9989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 "/>
    </font>
    <font>
      <sz val="11"/>
      <color theme="1"/>
      <name val="Calibri "/>
    </font>
    <font>
      <sz val="11"/>
      <color rgb="FF000000"/>
      <name val="Calibri "/>
    </font>
    <font>
      <vertAlign val="superscript"/>
      <sz val="11"/>
      <color rgb="FF000000"/>
      <name val="Calibri "/>
    </font>
  </fonts>
  <fills count="4">
    <fill>
      <patternFill patternType="none"/>
    </fill>
    <fill>
      <patternFill patternType="gray125"/>
    </fill>
    <fill>
      <patternFill patternType="solid">
        <fgColor rgb="FF099896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 applyProtection="1">
      <protection locked="0"/>
    </xf>
    <xf numFmtId="0" fontId="7" fillId="0" borderId="0" xfId="0" applyFont="1" applyProtection="1">
      <protection locked="0"/>
    </xf>
    <xf numFmtId="164" fontId="7" fillId="0" borderId="0" xfId="1" applyNumberFormat="1" applyFont="1" applyProtection="1">
      <protection locked="0"/>
    </xf>
    <xf numFmtId="0" fontId="4" fillId="0" borderId="0" xfId="0" applyFont="1" applyProtection="1">
      <protection locked="0"/>
    </xf>
    <xf numFmtId="0" fontId="0" fillId="3" borderId="6" xfId="0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7" fillId="0" borderId="1" xfId="0" applyFont="1" applyBorder="1" applyProtection="1">
      <protection locked="0"/>
    </xf>
    <xf numFmtId="0" fontId="3" fillId="2" borderId="0" xfId="0" applyFont="1" applyFill="1" applyBorder="1" applyAlignment="1" applyProtection="1">
      <alignment horizontal="right"/>
      <protection hidden="1"/>
    </xf>
    <xf numFmtId="164" fontId="3" fillId="2" borderId="0" xfId="1" applyNumberFormat="1" applyFont="1" applyFill="1" applyBorder="1" applyAlignment="1" applyProtection="1">
      <alignment horizontal="right"/>
      <protection hidden="1"/>
    </xf>
    <xf numFmtId="164" fontId="7" fillId="0" borderId="0" xfId="0" applyNumberFormat="1" applyFont="1" applyProtection="1">
      <protection locked="0"/>
    </xf>
    <xf numFmtId="0" fontId="8" fillId="2" borderId="3" xfId="0" applyFont="1" applyFill="1" applyBorder="1" applyProtection="1">
      <protection hidden="1"/>
    </xf>
    <xf numFmtId="0" fontId="8" fillId="2" borderId="4" xfId="0" applyFont="1" applyFill="1" applyBorder="1" applyProtection="1">
      <protection hidden="1"/>
    </xf>
    <xf numFmtId="0" fontId="8" fillId="2" borderId="5" xfId="0" applyFont="1" applyFill="1" applyBorder="1" applyProtection="1">
      <protection hidden="1"/>
    </xf>
    <xf numFmtId="0" fontId="0" fillId="0" borderId="0" xfId="0" applyProtection="1">
      <protection hidden="1"/>
    </xf>
    <xf numFmtId="0" fontId="11" fillId="0" borderId="0" xfId="0" applyFont="1" applyProtection="1">
      <protection hidden="1"/>
    </xf>
    <xf numFmtId="164" fontId="11" fillId="0" borderId="0" xfId="1" applyNumberFormat="1" applyFont="1" applyProtection="1">
      <protection hidden="1"/>
    </xf>
    <xf numFmtId="0" fontId="7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8" fillId="2" borderId="6" xfId="0" applyFont="1" applyFill="1" applyBorder="1" applyProtection="1">
      <protection hidden="1"/>
    </xf>
    <xf numFmtId="0" fontId="8" fillId="2" borderId="0" xfId="0" applyFont="1" applyFill="1" applyBorder="1" applyProtection="1">
      <protection hidden="1"/>
    </xf>
    <xf numFmtId="0" fontId="8" fillId="2" borderId="7" xfId="0" applyFont="1" applyFill="1" applyBorder="1" applyProtection="1">
      <protection hidden="1"/>
    </xf>
    <xf numFmtId="0" fontId="0" fillId="3" borderId="6" xfId="0" applyFill="1" applyBorder="1" applyProtection="1">
      <protection hidden="1"/>
    </xf>
    <xf numFmtId="0" fontId="0" fillId="3" borderId="0" xfId="0" applyFill="1" applyBorder="1" applyProtection="1">
      <protection hidden="1"/>
    </xf>
    <xf numFmtId="0" fontId="0" fillId="3" borderId="7" xfId="0" applyFill="1" applyBorder="1" applyProtection="1">
      <protection hidden="1"/>
    </xf>
    <xf numFmtId="0" fontId="0" fillId="2" borderId="6" xfId="0" applyFill="1" applyBorder="1" applyProtection="1">
      <protection hidden="1"/>
    </xf>
    <xf numFmtId="0" fontId="3" fillId="2" borderId="0" xfId="0" applyFont="1" applyFill="1" applyBorder="1" applyProtection="1">
      <protection hidden="1"/>
    </xf>
    <xf numFmtId="0" fontId="0" fillId="2" borderId="0" xfId="0" applyFill="1" applyBorder="1" applyProtection="1">
      <protection hidden="1"/>
    </xf>
    <xf numFmtId="0" fontId="0" fillId="2" borderId="7" xfId="0" applyFill="1" applyBorder="1" applyProtection="1">
      <protection hidden="1"/>
    </xf>
    <xf numFmtId="0" fontId="3" fillId="3" borderId="0" xfId="0" applyFont="1" applyFill="1" applyBorder="1" applyProtection="1">
      <protection hidden="1"/>
    </xf>
    <xf numFmtId="0" fontId="3" fillId="3" borderId="0" xfId="1" applyNumberFormat="1" applyFont="1" applyFill="1" applyBorder="1" applyAlignment="1" applyProtection="1">
      <alignment horizontal="right"/>
      <protection hidden="1"/>
    </xf>
    <xf numFmtId="0" fontId="9" fillId="2" borderId="1" xfId="0" applyFont="1" applyFill="1" applyBorder="1" applyProtection="1">
      <protection hidden="1"/>
    </xf>
    <xf numFmtId="0" fontId="9" fillId="2" borderId="1" xfId="0" applyFont="1" applyFill="1" applyBorder="1" applyAlignment="1" applyProtection="1">
      <alignment horizontal="right"/>
      <protection hidden="1"/>
    </xf>
    <xf numFmtId="0" fontId="9" fillId="2" borderId="0" xfId="0" applyFont="1" applyFill="1" applyBorder="1" applyProtection="1">
      <protection hidden="1"/>
    </xf>
    <xf numFmtId="0" fontId="5" fillId="3" borderId="0" xfId="0" applyFont="1" applyFill="1" applyBorder="1" applyAlignment="1" applyProtection="1">
      <protection hidden="1"/>
    </xf>
    <xf numFmtId="0" fontId="0" fillId="0" borderId="0" xfId="0" applyFont="1" applyFill="1" applyProtection="1">
      <protection hidden="1"/>
    </xf>
    <xf numFmtId="164" fontId="0" fillId="0" borderId="0" xfId="1" applyNumberFormat="1" applyFont="1" applyFill="1" applyProtection="1">
      <protection hidden="1"/>
    </xf>
    <xf numFmtId="0" fontId="0" fillId="0" borderId="0" xfId="0" applyFont="1" applyFill="1"/>
    <xf numFmtId="0" fontId="0" fillId="0" borderId="0" xfId="0" applyFont="1" applyFill="1" applyProtection="1">
      <protection locked="0"/>
    </xf>
    <xf numFmtId="164" fontId="0" fillId="0" borderId="0" xfId="1" applyNumberFormat="1" applyFont="1" applyFill="1" applyProtection="1">
      <protection locked="0"/>
    </xf>
    <xf numFmtId="43" fontId="9" fillId="2" borderId="0" xfId="1" applyFont="1" applyFill="1" applyBorder="1" applyProtection="1">
      <protection hidden="1"/>
    </xf>
    <xf numFmtId="43" fontId="7" fillId="0" borderId="0" xfId="1" applyFont="1" applyFill="1" applyProtection="1">
      <protection locked="0"/>
    </xf>
    <xf numFmtId="0" fontId="2" fillId="3" borderId="8" xfId="0" applyFont="1" applyFill="1" applyBorder="1" applyAlignment="1" applyProtection="1">
      <protection locked="0"/>
    </xf>
    <xf numFmtId="0" fontId="2" fillId="3" borderId="1" xfId="0" applyFont="1" applyFill="1" applyBorder="1" applyAlignment="1" applyProtection="1">
      <protection locked="0"/>
    </xf>
    <xf numFmtId="0" fontId="2" fillId="3" borderId="9" xfId="0" applyFont="1" applyFill="1" applyBorder="1" applyAlignment="1" applyProtection="1">
      <protection locked="0"/>
    </xf>
    <xf numFmtId="0" fontId="2" fillId="3" borderId="0" xfId="0" applyFont="1" applyFill="1" applyBorder="1" applyProtection="1">
      <protection locked="0"/>
    </xf>
    <xf numFmtId="0" fontId="0" fillId="0" borderId="6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7" xfId="0" applyBorder="1" applyProtection="1">
      <protection locked="0"/>
    </xf>
    <xf numFmtId="0" fontId="12" fillId="0" borderId="0" xfId="0" applyNumberFormat="1" applyFont="1"/>
    <xf numFmtId="0" fontId="12" fillId="0" borderId="0" xfId="0" applyFont="1"/>
    <xf numFmtId="165" fontId="12" fillId="0" borderId="0" xfId="0" applyNumberFormat="1" applyFont="1" applyFill="1"/>
    <xf numFmtId="0" fontId="0" fillId="0" borderId="0" xfId="0" applyFill="1"/>
    <xf numFmtId="165" fontId="0" fillId="0" borderId="0" xfId="0" applyNumberFormat="1" applyFont="1" applyFill="1" applyAlignment="1">
      <alignment wrapText="1"/>
    </xf>
    <xf numFmtId="165" fontId="0" fillId="0" borderId="0" xfId="0" applyNumberFormat="1" applyFill="1"/>
    <xf numFmtId="165" fontId="12" fillId="0" borderId="0" xfId="0" applyNumberFormat="1" applyFont="1" applyFill="1" applyAlignment="1">
      <alignment wrapText="1"/>
    </xf>
    <xf numFmtId="165" fontId="2" fillId="0" borderId="0" xfId="0" applyNumberFormat="1" applyFont="1" applyAlignment="1">
      <alignment wrapText="1"/>
    </xf>
    <xf numFmtId="0" fontId="13" fillId="0" borderId="0" xfId="0" applyNumberFormat="1" applyFont="1"/>
    <xf numFmtId="0" fontId="13" fillId="0" borderId="0" xfId="0" applyFont="1"/>
    <xf numFmtId="0" fontId="14" fillId="0" borderId="0" xfId="0" applyFont="1" applyFill="1" applyBorder="1" applyAlignment="1">
      <alignment vertical="top" wrapText="1"/>
    </xf>
    <xf numFmtId="165" fontId="14" fillId="0" borderId="0" xfId="0" quotePrefix="1" applyNumberFormat="1" applyFont="1" applyFill="1" applyBorder="1" applyAlignment="1">
      <alignment horizontal="center" vertical="top" wrapText="1"/>
    </xf>
    <xf numFmtId="165" fontId="0" fillId="0" borderId="0" xfId="0" applyNumberFormat="1"/>
    <xf numFmtId="165" fontId="13" fillId="0" borderId="0" xfId="0" applyNumberFormat="1" applyFont="1" applyFill="1"/>
    <xf numFmtId="0" fontId="15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13" fillId="0" borderId="0" xfId="0" applyFont="1" applyFill="1"/>
    <xf numFmtId="0" fontId="12" fillId="0" borderId="0" xfId="0" applyFont="1" applyAlignment="1">
      <alignment horizontal="center"/>
    </xf>
    <xf numFmtId="0" fontId="15" fillId="0" borderId="0" xfId="0" applyFont="1" applyAlignment="1">
      <alignment vertical="center"/>
    </xf>
    <xf numFmtId="0" fontId="5" fillId="2" borderId="6" xfId="0" applyFont="1" applyFill="1" applyBorder="1" applyAlignment="1" applyProtection="1">
      <alignment horizontal="center"/>
      <protection hidden="1"/>
    </xf>
    <xf numFmtId="0" fontId="5" fillId="2" borderId="0" xfId="0" applyFont="1" applyFill="1" applyBorder="1" applyAlignment="1" applyProtection="1">
      <alignment horizontal="center"/>
      <protection hidden="1"/>
    </xf>
    <xf numFmtId="0" fontId="5" fillId="2" borderId="7" xfId="0" applyFont="1" applyFill="1" applyBorder="1" applyAlignment="1" applyProtection="1">
      <alignment horizontal="center"/>
      <protection hidden="1"/>
    </xf>
    <xf numFmtId="0" fontId="5" fillId="3" borderId="6" xfId="0" applyFont="1" applyFill="1" applyBorder="1" applyAlignment="1" applyProtection="1">
      <alignment horizontal="center"/>
      <protection hidden="1"/>
    </xf>
    <xf numFmtId="0" fontId="5" fillId="3" borderId="0" xfId="0" applyFont="1" applyFill="1" applyBorder="1" applyAlignment="1" applyProtection="1">
      <alignment horizontal="center"/>
      <protection hidden="1"/>
    </xf>
    <xf numFmtId="0" fontId="5" fillId="3" borderId="7" xfId="0" applyFont="1" applyFill="1" applyBorder="1" applyAlignment="1" applyProtection="1">
      <alignment horizontal="center"/>
      <protection hidden="1"/>
    </xf>
    <xf numFmtId="0" fontId="6" fillId="2" borderId="6" xfId="0" applyFont="1" applyFill="1" applyBorder="1" applyAlignment="1" applyProtection="1">
      <alignment horizontal="center"/>
      <protection hidden="1"/>
    </xf>
    <xf numFmtId="0" fontId="6" fillId="2" borderId="0" xfId="0" applyFont="1" applyFill="1" applyBorder="1" applyAlignment="1" applyProtection="1">
      <alignment horizontal="center"/>
      <protection hidden="1"/>
    </xf>
    <xf numFmtId="0" fontId="6" fillId="2" borderId="7" xfId="0" applyFont="1" applyFill="1" applyBorder="1" applyAlignment="1" applyProtection="1">
      <alignment horizontal="center"/>
      <protection hidden="1"/>
    </xf>
    <xf numFmtId="0" fontId="10" fillId="2" borderId="10" xfId="0" applyFont="1" applyFill="1" applyBorder="1" applyAlignment="1" applyProtection="1">
      <alignment horizontal="center"/>
      <protection locked="0"/>
    </xf>
    <xf numFmtId="0" fontId="10" fillId="2" borderId="2" xfId="0" applyFont="1" applyFill="1" applyBorder="1" applyAlignment="1" applyProtection="1">
      <alignment horizontal="center"/>
      <protection locked="0"/>
    </xf>
    <xf numFmtId="0" fontId="10" fillId="2" borderId="11" xfId="0" applyFont="1" applyFill="1" applyBorder="1" applyAlignment="1" applyProtection="1">
      <alignment horizontal="center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99896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2515290</xdr:colOff>
      <xdr:row>0</xdr:row>
      <xdr:rowOff>0</xdr:rowOff>
    </xdr:from>
    <xdr:to>
      <xdr:col>3</xdr:col>
      <xdr:colOff>2611045</xdr:colOff>
      <xdr:row>6</xdr:row>
      <xdr:rowOff>2233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0650" y="0"/>
          <a:ext cx="4416295" cy="18098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SINESS/Advisory/IL/DRF/Healthcare/Medic%20-%20Formerly%20G%20Drive/HEALTH%20MGMT/Hospice/Rates/9-30-21/Source%20Documents/FY%2021%20Final%20Hospice%20Wage%20Index/Wage%20Index%20Fi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 FY 2021 Wage Index"/>
      <sheetName val="Wage Index-PDPM"/>
    </sheetNames>
    <sheetDataSet>
      <sheetData sheetId="0">
        <row r="1">
          <cell r="A1" t="str">
            <v>SSA State/ County Code</v>
          </cell>
          <cell r="B1" t="str">
            <v>FIPS Code</v>
          </cell>
          <cell r="C1" t="str">
            <v>COUNTY NAME</v>
          </cell>
          <cell r="D1" t="str">
            <v>Previous CBSA</v>
          </cell>
          <cell r="E1" t="str">
            <v>Urban/ Rural</v>
          </cell>
          <cell r="F1" t="str">
            <v>CBSA Name FY 2020</v>
          </cell>
          <cell r="G1" t="str">
            <v>New CBSA</v>
          </cell>
          <cell r="H1" t="str">
            <v>Urban/ Rural</v>
          </cell>
          <cell r="I1" t="str">
            <v>CBSA NAME FY 2021</v>
          </cell>
          <cell r="J1" t="str">
            <v>FY 2021 Wage Index with 5% CAP</v>
          </cell>
        </row>
        <row r="2">
          <cell r="A2">
            <v>1000</v>
          </cell>
          <cell r="B2" t="str">
            <v>01001</v>
          </cell>
          <cell r="C2" t="str">
            <v>AUTAUGA</v>
          </cell>
          <cell r="D2" t="str">
            <v>33860</v>
          </cell>
          <cell r="E2" t="str">
            <v>URBAN</v>
          </cell>
          <cell r="F2" t="str">
            <v>Montgomery, AL</v>
          </cell>
          <cell r="G2" t="str">
            <v>33860</v>
          </cell>
          <cell r="H2" t="str">
            <v>URBAN</v>
          </cell>
          <cell r="I2" t="str">
            <v>Montgomery, AL</v>
          </cell>
          <cell r="J2">
            <v>0.8</v>
          </cell>
        </row>
        <row r="3">
          <cell r="A3">
            <v>1010</v>
          </cell>
          <cell r="B3" t="str">
            <v>01003</v>
          </cell>
          <cell r="C3" t="str">
            <v>BALDWIN</v>
          </cell>
          <cell r="D3" t="str">
            <v>19300</v>
          </cell>
          <cell r="E3" t="str">
            <v>URBAN</v>
          </cell>
          <cell r="F3" t="str">
            <v>Daphne-Fairhope-Foley, AL</v>
          </cell>
          <cell r="G3" t="str">
            <v>19300</v>
          </cell>
          <cell r="H3" t="str">
            <v>URBAN</v>
          </cell>
          <cell r="I3" t="str">
            <v>Daphne-Fairhope-Foley, AL</v>
          </cell>
          <cell r="J3">
            <v>0.8</v>
          </cell>
        </row>
        <row r="4">
          <cell r="A4">
            <v>1020</v>
          </cell>
          <cell r="B4" t="str">
            <v>01005</v>
          </cell>
          <cell r="C4" t="str">
            <v>BARBOUR</v>
          </cell>
          <cell r="D4" t="str">
            <v>99901</v>
          </cell>
          <cell r="E4" t="str">
            <v>RURAL</v>
          </cell>
          <cell r="F4" t="str">
            <v>ALABAMA</v>
          </cell>
          <cell r="G4" t="str">
            <v>99901</v>
          </cell>
          <cell r="H4" t="str">
            <v>RURAL</v>
          </cell>
          <cell r="I4" t="str">
            <v>ALABAMA</v>
          </cell>
          <cell r="J4">
            <v>0.77329999999999999</v>
          </cell>
        </row>
        <row r="5">
          <cell r="A5">
            <v>1030</v>
          </cell>
          <cell r="B5" t="str">
            <v>01007</v>
          </cell>
          <cell r="C5" t="str">
            <v>BIBB</v>
          </cell>
          <cell r="D5" t="str">
            <v>13820</v>
          </cell>
          <cell r="E5" t="str">
            <v>URBAN</v>
          </cell>
          <cell r="F5" t="str">
            <v>Birmingham-Hoover, AL</v>
          </cell>
          <cell r="G5" t="str">
            <v>13820</v>
          </cell>
          <cell r="H5" t="str">
            <v>URBAN</v>
          </cell>
          <cell r="I5" t="str">
            <v>Birmingham-Hoover, AL</v>
          </cell>
          <cell r="J5">
            <v>0.8147000000000002</v>
          </cell>
        </row>
        <row r="6">
          <cell r="A6">
            <v>1040</v>
          </cell>
          <cell r="B6" t="str">
            <v>01009</v>
          </cell>
          <cell r="C6" t="str">
            <v>BLOUNT</v>
          </cell>
          <cell r="D6" t="str">
            <v>13820</v>
          </cell>
          <cell r="E6" t="str">
            <v>URBAN</v>
          </cell>
          <cell r="F6" t="str">
            <v>Birmingham-Hoover, AL</v>
          </cell>
          <cell r="G6" t="str">
            <v>13820</v>
          </cell>
          <cell r="H6" t="str">
            <v>URBAN</v>
          </cell>
          <cell r="I6" t="str">
            <v>Birmingham-Hoover, AL</v>
          </cell>
          <cell r="J6">
            <v>0.8147000000000002</v>
          </cell>
        </row>
        <row r="7">
          <cell r="A7">
            <v>1050</v>
          </cell>
          <cell r="B7" t="str">
            <v>01011</v>
          </cell>
          <cell r="C7" t="str">
            <v>BULLOCK</v>
          </cell>
          <cell r="D7" t="str">
            <v>99901</v>
          </cell>
          <cell r="E7" t="str">
            <v>RURAL</v>
          </cell>
          <cell r="F7" t="str">
            <v>ALABAMA</v>
          </cell>
          <cell r="G7" t="str">
            <v>99901</v>
          </cell>
          <cell r="H7" t="str">
            <v>RURAL</v>
          </cell>
          <cell r="I7" t="str">
            <v>ALABAMA</v>
          </cell>
          <cell r="J7">
            <v>0.77329999999999999</v>
          </cell>
        </row>
        <row r="8">
          <cell r="A8">
            <v>1060</v>
          </cell>
          <cell r="B8" t="str">
            <v>01013</v>
          </cell>
          <cell r="C8" t="str">
            <v>BUTLER</v>
          </cell>
          <cell r="D8" t="str">
            <v>99901</v>
          </cell>
          <cell r="E8" t="str">
            <v>RURAL</v>
          </cell>
          <cell r="F8" t="str">
            <v>ALABAMA</v>
          </cell>
          <cell r="G8" t="str">
            <v>99901</v>
          </cell>
          <cell r="H8" t="str">
            <v>RURAL</v>
          </cell>
          <cell r="I8" t="str">
            <v>ALABAMA</v>
          </cell>
          <cell r="J8">
            <v>0.77329999999999999</v>
          </cell>
        </row>
        <row r="9">
          <cell r="A9">
            <v>1070</v>
          </cell>
          <cell r="B9" t="str">
            <v>01015</v>
          </cell>
          <cell r="C9" t="str">
            <v>CALHOUN</v>
          </cell>
          <cell r="D9" t="str">
            <v>11500</v>
          </cell>
          <cell r="E9" t="str">
            <v>URBAN</v>
          </cell>
          <cell r="F9" t="str">
            <v>Anniston-Oxford-Jacksonville, AL</v>
          </cell>
          <cell r="G9" t="str">
            <v>11500</v>
          </cell>
          <cell r="H9" t="str">
            <v>URBAN</v>
          </cell>
          <cell r="I9" t="str">
            <v>Anniston-Oxford, AL</v>
          </cell>
          <cell r="J9">
            <v>0.8</v>
          </cell>
        </row>
        <row r="10">
          <cell r="A10">
            <v>1080</v>
          </cell>
          <cell r="B10" t="str">
            <v>01017</v>
          </cell>
          <cell r="C10" t="str">
            <v>CHAMBERS</v>
          </cell>
          <cell r="D10" t="str">
            <v>99901</v>
          </cell>
          <cell r="E10" t="str">
            <v>RURAL</v>
          </cell>
          <cell r="F10" t="str">
            <v>ALABAMA</v>
          </cell>
          <cell r="G10" t="str">
            <v>99901</v>
          </cell>
          <cell r="H10" t="str">
            <v>RURAL</v>
          </cell>
          <cell r="I10" t="str">
            <v>ALABAMA</v>
          </cell>
          <cell r="J10">
            <v>0.77329999999999999</v>
          </cell>
        </row>
        <row r="11">
          <cell r="A11">
            <v>1090</v>
          </cell>
          <cell r="B11" t="str">
            <v>01019</v>
          </cell>
          <cell r="C11" t="str">
            <v>CHEROKEE</v>
          </cell>
          <cell r="D11" t="str">
            <v>99901</v>
          </cell>
          <cell r="E11" t="str">
            <v>RURAL</v>
          </cell>
          <cell r="F11" t="str">
            <v>ALABAMA</v>
          </cell>
          <cell r="G11" t="str">
            <v>99901</v>
          </cell>
          <cell r="H11" t="str">
            <v>RURAL</v>
          </cell>
          <cell r="I11" t="str">
            <v>ALABAMA</v>
          </cell>
          <cell r="J11">
            <v>0.77329999999999999</v>
          </cell>
        </row>
        <row r="12">
          <cell r="A12">
            <v>1100</v>
          </cell>
          <cell r="B12" t="str">
            <v>01021</v>
          </cell>
          <cell r="C12" t="str">
            <v>CHILTON</v>
          </cell>
          <cell r="D12" t="str">
            <v>13820</v>
          </cell>
          <cell r="E12" t="str">
            <v>URBAN</v>
          </cell>
          <cell r="F12" t="str">
            <v>Birmingham-Hoover, AL</v>
          </cell>
          <cell r="G12" t="str">
            <v>13820</v>
          </cell>
          <cell r="H12" t="str">
            <v>URBAN</v>
          </cell>
          <cell r="I12" t="str">
            <v>Birmingham-Hoover, AL</v>
          </cell>
          <cell r="J12">
            <v>0.8147000000000002</v>
          </cell>
        </row>
        <row r="13">
          <cell r="A13">
            <v>1110</v>
          </cell>
          <cell r="B13" t="str">
            <v>01023</v>
          </cell>
          <cell r="C13" t="str">
            <v>CHOCTAW</v>
          </cell>
          <cell r="D13" t="str">
            <v>99901</v>
          </cell>
          <cell r="E13" t="str">
            <v>RURAL</v>
          </cell>
          <cell r="F13" t="str">
            <v>ALABAMA</v>
          </cell>
          <cell r="G13" t="str">
            <v>99901</v>
          </cell>
          <cell r="H13" t="str">
            <v>RURAL</v>
          </cell>
          <cell r="I13" t="str">
            <v>ALABAMA</v>
          </cell>
          <cell r="J13">
            <v>0.77329999999999999</v>
          </cell>
        </row>
        <row r="14">
          <cell r="A14">
            <v>1120</v>
          </cell>
          <cell r="B14" t="str">
            <v>01025</v>
          </cell>
          <cell r="C14" t="str">
            <v>CLARKE</v>
          </cell>
          <cell r="D14" t="str">
            <v>99901</v>
          </cell>
          <cell r="E14" t="str">
            <v>RURAL</v>
          </cell>
          <cell r="F14" t="str">
            <v>ALABAMA</v>
          </cell>
          <cell r="G14" t="str">
            <v>99901</v>
          </cell>
          <cell r="H14" t="str">
            <v>RURAL</v>
          </cell>
          <cell r="I14" t="str">
            <v>ALABAMA</v>
          </cell>
          <cell r="J14">
            <v>0.77329999999999999</v>
          </cell>
        </row>
        <row r="15">
          <cell r="A15">
            <v>1130</v>
          </cell>
          <cell r="B15" t="str">
            <v>01027</v>
          </cell>
          <cell r="C15" t="str">
            <v>CLAY</v>
          </cell>
          <cell r="D15" t="str">
            <v>99901</v>
          </cell>
          <cell r="E15" t="str">
            <v>RURAL</v>
          </cell>
          <cell r="F15" t="str">
            <v>ALABAMA</v>
          </cell>
          <cell r="G15" t="str">
            <v>99901</v>
          </cell>
          <cell r="H15" t="str">
            <v>RURAL</v>
          </cell>
          <cell r="I15" t="str">
            <v>ALABAMA</v>
          </cell>
          <cell r="J15">
            <v>0.77329999999999999</v>
          </cell>
        </row>
        <row r="16">
          <cell r="A16">
            <v>1140</v>
          </cell>
          <cell r="B16" t="str">
            <v>01029</v>
          </cell>
          <cell r="C16" t="str">
            <v>CLEBURNE</v>
          </cell>
          <cell r="D16" t="str">
            <v>99901</v>
          </cell>
          <cell r="E16" t="str">
            <v>RURAL</v>
          </cell>
          <cell r="F16" t="str">
            <v>ALABAMA</v>
          </cell>
          <cell r="G16" t="str">
            <v>99901</v>
          </cell>
          <cell r="H16" t="str">
            <v>RURAL</v>
          </cell>
          <cell r="I16" t="str">
            <v>ALABAMA</v>
          </cell>
          <cell r="J16">
            <v>0.77329999999999999</v>
          </cell>
        </row>
        <row r="17">
          <cell r="A17">
            <v>1150</v>
          </cell>
          <cell r="B17" t="str">
            <v>01031</v>
          </cell>
          <cell r="C17" t="str">
            <v>COFFEE</v>
          </cell>
          <cell r="D17" t="str">
            <v>99901</v>
          </cell>
          <cell r="E17" t="str">
            <v>RURAL</v>
          </cell>
          <cell r="F17" t="str">
            <v>ALABAMA</v>
          </cell>
          <cell r="G17" t="str">
            <v>99901</v>
          </cell>
          <cell r="H17" t="str">
            <v>RURAL</v>
          </cell>
          <cell r="I17" t="str">
            <v>ALABAMA</v>
          </cell>
          <cell r="J17">
            <v>0.77329999999999999</v>
          </cell>
        </row>
        <row r="18">
          <cell r="A18">
            <v>1160</v>
          </cell>
          <cell r="B18" t="str">
            <v>01033</v>
          </cell>
          <cell r="C18" t="str">
            <v>COLBERT</v>
          </cell>
          <cell r="D18" t="str">
            <v>22520</v>
          </cell>
          <cell r="E18" t="str">
            <v>URBAN</v>
          </cell>
          <cell r="F18" t="str">
            <v>Florence-Muscle Shoals, AL</v>
          </cell>
          <cell r="G18" t="str">
            <v>22520</v>
          </cell>
          <cell r="H18" t="str">
            <v>URBAN</v>
          </cell>
          <cell r="I18" t="str">
            <v>Florence-Muscle Shoals, AL</v>
          </cell>
          <cell r="J18">
            <v>0.73750000000000004</v>
          </cell>
        </row>
        <row r="19">
          <cell r="A19">
            <v>1170</v>
          </cell>
          <cell r="B19" t="str">
            <v>01035</v>
          </cell>
          <cell r="C19" t="str">
            <v>CONECUH</v>
          </cell>
          <cell r="D19" t="str">
            <v>99901</v>
          </cell>
          <cell r="E19" t="str">
            <v>RURAL</v>
          </cell>
          <cell r="F19" t="str">
            <v>ALABAMA</v>
          </cell>
          <cell r="G19" t="str">
            <v>99901</v>
          </cell>
          <cell r="H19" t="str">
            <v>RURAL</v>
          </cell>
          <cell r="I19" t="str">
            <v>ALABAMA</v>
          </cell>
          <cell r="J19">
            <v>0.77329999999999999</v>
          </cell>
        </row>
        <row r="20">
          <cell r="A20">
            <v>1180</v>
          </cell>
          <cell r="B20" t="str">
            <v>01037</v>
          </cell>
          <cell r="C20" t="str">
            <v>COOSA</v>
          </cell>
          <cell r="D20" t="str">
            <v>99901</v>
          </cell>
          <cell r="E20" t="str">
            <v>RURAL</v>
          </cell>
          <cell r="F20" t="str">
            <v>ALABAMA</v>
          </cell>
          <cell r="G20" t="str">
            <v>99901</v>
          </cell>
          <cell r="H20" t="str">
            <v>RURAL</v>
          </cell>
          <cell r="I20" t="str">
            <v>ALABAMA</v>
          </cell>
          <cell r="J20">
            <v>0.77329999999999999</v>
          </cell>
        </row>
        <row r="21">
          <cell r="A21">
            <v>1190</v>
          </cell>
          <cell r="B21" t="str">
            <v>01039</v>
          </cell>
          <cell r="C21" t="str">
            <v>COVINGTON</v>
          </cell>
          <cell r="D21" t="str">
            <v>99901</v>
          </cell>
          <cell r="E21" t="str">
            <v>RURAL</v>
          </cell>
          <cell r="F21" t="str">
            <v>ALABAMA</v>
          </cell>
          <cell r="G21" t="str">
            <v>99901</v>
          </cell>
          <cell r="H21" t="str">
            <v>RURAL</v>
          </cell>
          <cell r="I21" t="str">
            <v>ALABAMA</v>
          </cell>
          <cell r="J21">
            <v>0.77329999999999999</v>
          </cell>
        </row>
        <row r="22">
          <cell r="A22">
            <v>1200</v>
          </cell>
          <cell r="B22" t="str">
            <v>01041</v>
          </cell>
          <cell r="C22" t="str">
            <v>CRENSHAW</v>
          </cell>
          <cell r="D22" t="str">
            <v>99901</v>
          </cell>
          <cell r="E22" t="str">
            <v>RURAL</v>
          </cell>
          <cell r="F22" t="str">
            <v>ALABAMA</v>
          </cell>
          <cell r="G22" t="str">
            <v>99901</v>
          </cell>
          <cell r="H22" t="str">
            <v>RURAL</v>
          </cell>
          <cell r="I22" t="str">
            <v>ALABAMA</v>
          </cell>
          <cell r="J22">
            <v>0.77329999999999999</v>
          </cell>
        </row>
        <row r="23">
          <cell r="A23">
            <v>1210</v>
          </cell>
          <cell r="B23" t="str">
            <v>01043</v>
          </cell>
          <cell r="C23" t="str">
            <v>CULLMAN</v>
          </cell>
          <cell r="D23" t="str">
            <v>99901</v>
          </cell>
          <cell r="E23" t="str">
            <v>RURAL</v>
          </cell>
          <cell r="F23" t="str">
            <v>ALABAMA</v>
          </cell>
          <cell r="G23" t="str">
            <v>99901</v>
          </cell>
          <cell r="H23" t="str">
            <v>RURAL</v>
          </cell>
          <cell r="I23" t="str">
            <v>ALABAMA</v>
          </cell>
          <cell r="J23">
            <v>0.77329999999999999</v>
          </cell>
        </row>
        <row r="24">
          <cell r="A24">
            <v>1220</v>
          </cell>
          <cell r="B24" t="str">
            <v>01045</v>
          </cell>
          <cell r="C24" t="str">
            <v>DALE</v>
          </cell>
          <cell r="D24" t="str">
            <v>99901</v>
          </cell>
          <cell r="E24" t="str">
            <v>RURAL</v>
          </cell>
          <cell r="F24" t="str">
            <v>ALABAMA</v>
          </cell>
          <cell r="G24" t="str">
            <v>99901</v>
          </cell>
          <cell r="H24" t="str">
            <v>RURAL</v>
          </cell>
          <cell r="I24" t="str">
            <v>ALABAMA</v>
          </cell>
          <cell r="J24">
            <v>0.77329999999999999</v>
          </cell>
        </row>
        <row r="25">
          <cell r="A25">
            <v>1230</v>
          </cell>
          <cell r="B25" t="str">
            <v>01047</v>
          </cell>
          <cell r="C25" t="str">
            <v>DALLAS</v>
          </cell>
          <cell r="D25" t="str">
            <v>99901</v>
          </cell>
          <cell r="E25" t="str">
            <v>RURAL</v>
          </cell>
          <cell r="F25" t="str">
            <v>ALABAMA</v>
          </cell>
          <cell r="G25" t="str">
            <v>99901</v>
          </cell>
          <cell r="H25" t="str">
            <v>RURAL</v>
          </cell>
          <cell r="I25" t="str">
            <v>ALABAMA</v>
          </cell>
          <cell r="J25">
            <v>0.77329999999999999</v>
          </cell>
        </row>
        <row r="26">
          <cell r="A26">
            <v>1240</v>
          </cell>
          <cell r="B26" t="str">
            <v>01049</v>
          </cell>
          <cell r="C26" t="str">
            <v>DE KALB</v>
          </cell>
          <cell r="D26" t="str">
            <v>99901</v>
          </cell>
          <cell r="E26" t="str">
            <v>RURAL</v>
          </cell>
          <cell r="F26" t="str">
            <v>ALABAMA</v>
          </cell>
          <cell r="G26" t="str">
            <v>99901</v>
          </cell>
          <cell r="H26" t="str">
            <v>RURAL</v>
          </cell>
          <cell r="I26" t="str">
            <v>ALABAMA</v>
          </cell>
          <cell r="J26">
            <v>0.77329999999999999</v>
          </cell>
        </row>
        <row r="27">
          <cell r="A27">
            <v>1250</v>
          </cell>
          <cell r="B27" t="str">
            <v>01051</v>
          </cell>
          <cell r="C27" t="str">
            <v>ELMORE</v>
          </cell>
          <cell r="D27" t="str">
            <v>33860</v>
          </cell>
          <cell r="E27" t="str">
            <v>URBAN</v>
          </cell>
          <cell r="F27" t="str">
            <v>Montgomery, AL</v>
          </cell>
          <cell r="G27" t="str">
            <v>33860</v>
          </cell>
          <cell r="H27" t="str">
            <v>URBAN</v>
          </cell>
          <cell r="I27" t="str">
            <v>Montgomery, AL</v>
          </cell>
          <cell r="J27">
            <v>0.8</v>
          </cell>
        </row>
        <row r="28">
          <cell r="A28">
            <v>1260</v>
          </cell>
          <cell r="B28" t="str">
            <v>01053</v>
          </cell>
          <cell r="C28" t="str">
            <v>ESCAMBIA</v>
          </cell>
          <cell r="D28" t="str">
            <v>99901</v>
          </cell>
          <cell r="E28" t="str">
            <v>RURAL</v>
          </cell>
          <cell r="F28" t="str">
            <v>ALABAMA</v>
          </cell>
          <cell r="G28" t="str">
            <v>99901</v>
          </cell>
          <cell r="H28" t="str">
            <v>RURAL</v>
          </cell>
          <cell r="I28" t="str">
            <v>ALABAMA</v>
          </cell>
          <cell r="J28">
            <v>0.77329999999999999</v>
          </cell>
        </row>
        <row r="29">
          <cell r="A29">
            <v>1270</v>
          </cell>
          <cell r="B29" t="str">
            <v>01055</v>
          </cell>
          <cell r="C29" t="str">
            <v>ETOWAH</v>
          </cell>
          <cell r="D29" t="str">
            <v>23460</v>
          </cell>
          <cell r="E29" t="str">
            <v>URBAN</v>
          </cell>
          <cell r="F29" t="str">
            <v>Gadsden, AL</v>
          </cell>
          <cell r="G29" t="str">
            <v>23460</v>
          </cell>
          <cell r="H29" t="str">
            <v>URBAN</v>
          </cell>
          <cell r="I29" t="str">
            <v>Gadsden, AL</v>
          </cell>
          <cell r="J29">
            <v>0.77990000000000004</v>
          </cell>
        </row>
        <row r="30">
          <cell r="A30">
            <v>1280</v>
          </cell>
          <cell r="B30" t="str">
            <v>01057</v>
          </cell>
          <cell r="C30" t="str">
            <v>FAYETTE</v>
          </cell>
          <cell r="D30" t="str">
            <v>99901</v>
          </cell>
          <cell r="E30" t="str">
            <v>RURAL</v>
          </cell>
          <cell r="F30" t="str">
            <v>ALABAMA</v>
          </cell>
          <cell r="G30" t="str">
            <v>99901</v>
          </cell>
          <cell r="H30" t="str">
            <v>RURAL</v>
          </cell>
          <cell r="I30" t="str">
            <v>ALABAMA</v>
          </cell>
          <cell r="J30">
            <v>0.77329999999999999</v>
          </cell>
        </row>
        <row r="31">
          <cell r="A31">
            <v>1290</v>
          </cell>
          <cell r="B31" t="str">
            <v>01059</v>
          </cell>
          <cell r="C31" t="str">
            <v>FRANKLIN</v>
          </cell>
          <cell r="D31" t="str">
            <v>99901</v>
          </cell>
          <cell r="E31" t="str">
            <v>RURAL</v>
          </cell>
          <cell r="F31" t="str">
            <v>ALABAMA</v>
          </cell>
          <cell r="G31" t="str">
            <v>99901</v>
          </cell>
          <cell r="H31" t="str">
            <v>RURAL</v>
          </cell>
          <cell r="I31" t="str">
            <v>ALABAMA</v>
          </cell>
          <cell r="J31">
            <v>0.77329999999999999</v>
          </cell>
        </row>
        <row r="32">
          <cell r="A32">
            <v>1300</v>
          </cell>
          <cell r="B32" t="str">
            <v>01061</v>
          </cell>
          <cell r="C32" t="str">
            <v>GENEVA</v>
          </cell>
          <cell r="D32" t="str">
            <v>20020</v>
          </cell>
          <cell r="E32" t="str">
            <v>URBAN</v>
          </cell>
          <cell r="F32" t="str">
            <v>Dothan, AL</v>
          </cell>
          <cell r="G32" t="str">
            <v>20020</v>
          </cell>
          <cell r="H32" t="str">
            <v>URBAN</v>
          </cell>
          <cell r="I32" t="str">
            <v>Dothan, AL</v>
          </cell>
          <cell r="J32">
            <v>0.78190000000000004</v>
          </cell>
        </row>
        <row r="33">
          <cell r="A33">
            <v>1310</v>
          </cell>
          <cell r="B33" t="str">
            <v>01063</v>
          </cell>
          <cell r="C33" t="str">
            <v>GREENE</v>
          </cell>
          <cell r="D33" t="str">
            <v>99901</v>
          </cell>
          <cell r="E33" t="str">
            <v>RURAL</v>
          </cell>
          <cell r="F33" t="str">
            <v>ALABAMA</v>
          </cell>
          <cell r="G33" t="str">
            <v>46220</v>
          </cell>
          <cell r="H33" t="str">
            <v>URBAN</v>
          </cell>
          <cell r="I33" t="str">
            <v>Tuscaloosa, AL</v>
          </cell>
          <cell r="J33">
            <v>0.8</v>
          </cell>
        </row>
        <row r="34">
          <cell r="A34">
            <v>1320</v>
          </cell>
          <cell r="B34" t="str">
            <v>01065</v>
          </cell>
          <cell r="C34" t="str">
            <v>HALE</v>
          </cell>
          <cell r="D34" t="str">
            <v>46220</v>
          </cell>
          <cell r="E34" t="str">
            <v>URBAN</v>
          </cell>
          <cell r="F34" t="str">
            <v>Tuscaloosa, AL</v>
          </cell>
          <cell r="G34" t="str">
            <v>46220</v>
          </cell>
          <cell r="H34" t="str">
            <v>URBAN</v>
          </cell>
          <cell r="I34" t="str">
            <v>Tuscaloosa, AL</v>
          </cell>
          <cell r="J34">
            <v>0.8</v>
          </cell>
        </row>
        <row r="35">
          <cell r="A35">
            <v>1330</v>
          </cell>
          <cell r="B35" t="str">
            <v>01067</v>
          </cell>
          <cell r="C35" t="str">
            <v>HENRY</v>
          </cell>
          <cell r="D35" t="str">
            <v>20020</v>
          </cell>
          <cell r="E35" t="str">
            <v>URBAN</v>
          </cell>
          <cell r="F35" t="str">
            <v>Dothan, AL</v>
          </cell>
          <cell r="G35" t="str">
            <v>20020</v>
          </cell>
          <cell r="H35" t="str">
            <v>URBAN</v>
          </cell>
          <cell r="I35" t="str">
            <v>Dothan, AL</v>
          </cell>
          <cell r="J35">
            <v>0.78190000000000004</v>
          </cell>
        </row>
        <row r="36">
          <cell r="A36">
            <v>1340</v>
          </cell>
          <cell r="B36" t="str">
            <v>01069</v>
          </cell>
          <cell r="C36" t="str">
            <v>HOUSTON</v>
          </cell>
          <cell r="D36" t="str">
            <v>20020</v>
          </cell>
          <cell r="E36" t="str">
            <v>URBAN</v>
          </cell>
          <cell r="F36" t="str">
            <v>Dothan, AL</v>
          </cell>
          <cell r="G36" t="str">
            <v>20020</v>
          </cell>
          <cell r="H36" t="str">
            <v>URBAN</v>
          </cell>
          <cell r="I36" t="str">
            <v>Dothan, AL</v>
          </cell>
          <cell r="J36">
            <v>0.78190000000000004</v>
          </cell>
        </row>
        <row r="37">
          <cell r="A37">
            <v>1350</v>
          </cell>
          <cell r="B37" t="str">
            <v>01071</v>
          </cell>
          <cell r="C37" t="str">
            <v>JACKSON</v>
          </cell>
          <cell r="D37" t="str">
            <v>99901</v>
          </cell>
          <cell r="E37" t="str">
            <v>RURAL</v>
          </cell>
          <cell r="F37" t="str">
            <v>ALABAMA</v>
          </cell>
          <cell r="G37" t="str">
            <v>99901</v>
          </cell>
          <cell r="H37" t="str">
            <v>RURAL</v>
          </cell>
          <cell r="I37" t="str">
            <v>ALABAMA</v>
          </cell>
          <cell r="J37">
            <v>0.77329999999999999</v>
          </cell>
        </row>
        <row r="38">
          <cell r="A38">
            <v>1360</v>
          </cell>
          <cell r="B38" t="str">
            <v>01073</v>
          </cell>
          <cell r="C38" t="str">
            <v>JEFFERSON</v>
          </cell>
          <cell r="D38" t="str">
            <v>13820</v>
          </cell>
          <cell r="E38" t="str">
            <v>URBAN</v>
          </cell>
          <cell r="F38" t="str">
            <v>Birmingham-Hoover, AL</v>
          </cell>
          <cell r="G38" t="str">
            <v>13820</v>
          </cell>
          <cell r="H38" t="str">
            <v>URBAN</v>
          </cell>
          <cell r="I38" t="str">
            <v>Birmingham-Hoover, AL</v>
          </cell>
          <cell r="J38">
            <v>0.8147000000000002</v>
          </cell>
        </row>
        <row r="39">
          <cell r="A39">
            <v>1370</v>
          </cell>
          <cell r="B39" t="str">
            <v>01075</v>
          </cell>
          <cell r="C39" t="str">
            <v>LAMAR</v>
          </cell>
          <cell r="D39" t="str">
            <v>99901</v>
          </cell>
          <cell r="E39" t="str">
            <v>RURAL</v>
          </cell>
          <cell r="F39" t="str">
            <v>ALABAMA</v>
          </cell>
          <cell r="G39" t="str">
            <v>99901</v>
          </cell>
          <cell r="H39" t="str">
            <v>RURAL</v>
          </cell>
          <cell r="I39" t="str">
            <v>ALABAMA</v>
          </cell>
          <cell r="J39">
            <v>0.77329999999999999</v>
          </cell>
        </row>
        <row r="40">
          <cell r="A40">
            <v>1380</v>
          </cell>
          <cell r="B40" t="str">
            <v>01077</v>
          </cell>
          <cell r="C40" t="str">
            <v>LAUDERDALE</v>
          </cell>
          <cell r="D40" t="str">
            <v>22520</v>
          </cell>
          <cell r="E40" t="str">
            <v>URBAN</v>
          </cell>
          <cell r="F40" t="str">
            <v>Florence-Muscle Shoals, AL</v>
          </cell>
          <cell r="G40" t="str">
            <v>22520</v>
          </cell>
          <cell r="H40" t="str">
            <v>URBAN</v>
          </cell>
          <cell r="I40" t="str">
            <v>Florence-Muscle Shoals, AL</v>
          </cell>
          <cell r="J40">
            <v>0.73750000000000004</v>
          </cell>
        </row>
        <row r="41">
          <cell r="A41">
            <v>1390</v>
          </cell>
          <cell r="B41" t="str">
            <v>01079</v>
          </cell>
          <cell r="C41" t="str">
            <v>LAWRENCE</v>
          </cell>
          <cell r="D41" t="str">
            <v>19460</v>
          </cell>
          <cell r="E41" t="str">
            <v>URBAN</v>
          </cell>
          <cell r="F41" t="str">
            <v>Decatur, AL</v>
          </cell>
          <cell r="G41" t="str">
            <v>19460</v>
          </cell>
          <cell r="H41" t="str">
            <v>URBAN</v>
          </cell>
          <cell r="I41" t="str">
            <v>Decatur, AL</v>
          </cell>
          <cell r="J41">
            <v>0.78879999999999995</v>
          </cell>
        </row>
        <row r="42">
          <cell r="A42">
            <v>1400</v>
          </cell>
          <cell r="B42" t="str">
            <v>01081</v>
          </cell>
          <cell r="C42" t="str">
            <v>LEE</v>
          </cell>
          <cell r="D42" t="str">
            <v>12220</v>
          </cell>
          <cell r="E42" t="str">
            <v>URBAN</v>
          </cell>
          <cell r="F42" t="str">
            <v>Auburn-Opelika, AL</v>
          </cell>
          <cell r="G42" t="str">
            <v>12220</v>
          </cell>
          <cell r="H42" t="str">
            <v>URBAN</v>
          </cell>
          <cell r="I42" t="str">
            <v>Auburn-Opelika, AL</v>
          </cell>
          <cell r="J42">
            <v>0.8</v>
          </cell>
        </row>
        <row r="43">
          <cell r="A43">
            <v>1410</v>
          </cell>
          <cell r="B43" t="str">
            <v>01083</v>
          </cell>
          <cell r="C43" t="str">
            <v>LIMESTONE</v>
          </cell>
          <cell r="D43" t="str">
            <v>26620</v>
          </cell>
          <cell r="E43" t="str">
            <v>URBAN</v>
          </cell>
          <cell r="F43" t="str">
            <v>Huntsville, AL</v>
          </cell>
          <cell r="G43" t="str">
            <v>26620</v>
          </cell>
          <cell r="H43" t="str">
            <v>URBAN</v>
          </cell>
          <cell r="I43" t="str">
            <v>Huntsville, AL</v>
          </cell>
          <cell r="J43">
            <v>0.8175</v>
          </cell>
        </row>
        <row r="44">
          <cell r="A44">
            <v>1420</v>
          </cell>
          <cell r="B44" t="str">
            <v>01085</v>
          </cell>
          <cell r="C44" t="str">
            <v>LOWNDES</v>
          </cell>
          <cell r="D44" t="str">
            <v>33860</v>
          </cell>
          <cell r="E44" t="str">
            <v>URBAN</v>
          </cell>
          <cell r="F44" t="str">
            <v>Montgomery, AL</v>
          </cell>
          <cell r="G44" t="str">
            <v>33860</v>
          </cell>
          <cell r="H44" t="str">
            <v>URBAN</v>
          </cell>
          <cell r="I44" t="str">
            <v>Montgomery, AL</v>
          </cell>
          <cell r="J44">
            <v>0.8</v>
          </cell>
        </row>
        <row r="45">
          <cell r="A45">
            <v>1430</v>
          </cell>
          <cell r="B45" t="str">
            <v>01087</v>
          </cell>
          <cell r="C45" t="str">
            <v>MACON</v>
          </cell>
          <cell r="D45" t="str">
            <v>99901</v>
          </cell>
          <cell r="E45" t="str">
            <v>RURAL</v>
          </cell>
          <cell r="F45" t="str">
            <v>ALABAMA</v>
          </cell>
          <cell r="G45" t="str">
            <v>99901</v>
          </cell>
          <cell r="H45" t="str">
            <v>RURAL</v>
          </cell>
          <cell r="I45" t="str">
            <v>ALABAMA</v>
          </cell>
          <cell r="J45">
            <v>0.77329999999999999</v>
          </cell>
        </row>
        <row r="46">
          <cell r="A46">
            <v>1440</v>
          </cell>
          <cell r="B46" t="str">
            <v>01089</v>
          </cell>
          <cell r="C46" t="str">
            <v>MADISON</v>
          </cell>
          <cell r="D46" t="str">
            <v>26620</v>
          </cell>
          <cell r="E46" t="str">
            <v>URBAN</v>
          </cell>
          <cell r="F46" t="str">
            <v>Huntsville, AL</v>
          </cell>
          <cell r="G46" t="str">
            <v>26620</v>
          </cell>
          <cell r="H46" t="str">
            <v>URBAN</v>
          </cell>
          <cell r="I46" t="str">
            <v>Huntsville, AL</v>
          </cell>
          <cell r="J46">
            <v>0.8175</v>
          </cell>
        </row>
        <row r="47">
          <cell r="A47">
            <v>1450</v>
          </cell>
          <cell r="B47" t="str">
            <v>01091</v>
          </cell>
          <cell r="C47" t="str">
            <v>MARENGO</v>
          </cell>
          <cell r="D47" t="str">
            <v>99901</v>
          </cell>
          <cell r="E47" t="str">
            <v>RURAL</v>
          </cell>
          <cell r="F47" t="str">
            <v>ALABAMA</v>
          </cell>
          <cell r="G47" t="str">
            <v>99901</v>
          </cell>
          <cell r="H47" t="str">
            <v>RURAL</v>
          </cell>
          <cell r="I47" t="str">
            <v>ALABAMA</v>
          </cell>
          <cell r="J47">
            <v>0.77329999999999999</v>
          </cell>
        </row>
        <row r="48">
          <cell r="A48">
            <v>1460</v>
          </cell>
          <cell r="B48" t="str">
            <v>01093</v>
          </cell>
          <cell r="C48" t="str">
            <v>MARION</v>
          </cell>
          <cell r="D48" t="str">
            <v>99901</v>
          </cell>
          <cell r="E48" t="str">
            <v>RURAL</v>
          </cell>
          <cell r="F48" t="str">
            <v>ALABAMA</v>
          </cell>
          <cell r="G48" t="str">
            <v>99901</v>
          </cell>
          <cell r="H48" t="str">
            <v>RURAL</v>
          </cell>
          <cell r="I48" t="str">
            <v>ALABAMA</v>
          </cell>
          <cell r="J48">
            <v>0.77329999999999999</v>
          </cell>
        </row>
        <row r="49">
          <cell r="A49">
            <v>1470</v>
          </cell>
          <cell r="B49" t="str">
            <v>01095</v>
          </cell>
          <cell r="C49" t="str">
            <v>MARSHALL</v>
          </cell>
          <cell r="D49" t="str">
            <v>99901</v>
          </cell>
          <cell r="E49" t="str">
            <v>RURAL</v>
          </cell>
          <cell r="F49" t="str">
            <v>ALABAMA</v>
          </cell>
          <cell r="G49" t="str">
            <v>99901</v>
          </cell>
          <cell r="H49" t="str">
            <v>RURAL</v>
          </cell>
          <cell r="I49" t="str">
            <v>ALABAMA</v>
          </cell>
          <cell r="J49">
            <v>0.77329999999999999</v>
          </cell>
        </row>
        <row r="50">
          <cell r="A50">
            <v>1480</v>
          </cell>
          <cell r="B50" t="str">
            <v>01097</v>
          </cell>
          <cell r="C50" t="str">
            <v>MOBILE</v>
          </cell>
          <cell r="D50" t="str">
            <v>33660</v>
          </cell>
          <cell r="E50" t="str">
            <v>URBAN</v>
          </cell>
          <cell r="F50" t="str">
            <v>Mobile, AL</v>
          </cell>
          <cell r="G50" t="str">
            <v>33660</v>
          </cell>
          <cell r="H50" t="str">
            <v>URBAN</v>
          </cell>
          <cell r="I50" t="str">
            <v>Mobile, AL</v>
          </cell>
          <cell r="J50">
            <v>0.8</v>
          </cell>
        </row>
        <row r="51">
          <cell r="A51">
            <v>1490</v>
          </cell>
          <cell r="B51" t="str">
            <v>01099</v>
          </cell>
          <cell r="C51" t="str">
            <v>MONROE</v>
          </cell>
          <cell r="D51" t="str">
            <v>99901</v>
          </cell>
          <cell r="E51" t="str">
            <v>RURAL</v>
          </cell>
          <cell r="F51" t="str">
            <v>ALABAMA</v>
          </cell>
          <cell r="G51" t="str">
            <v>99901</v>
          </cell>
          <cell r="H51" t="str">
            <v>RURAL</v>
          </cell>
          <cell r="I51" t="str">
            <v>ALABAMA</v>
          </cell>
          <cell r="J51">
            <v>0.77329999999999999</v>
          </cell>
        </row>
        <row r="52">
          <cell r="A52">
            <v>1500</v>
          </cell>
          <cell r="B52" t="str">
            <v>01101</v>
          </cell>
          <cell r="C52" t="str">
            <v>MONTGOMERY</v>
          </cell>
          <cell r="D52" t="str">
            <v>33860</v>
          </cell>
          <cell r="E52" t="str">
            <v>URBAN</v>
          </cell>
          <cell r="F52" t="str">
            <v>Montgomery, AL</v>
          </cell>
          <cell r="G52" t="str">
            <v>33860</v>
          </cell>
          <cell r="H52" t="str">
            <v>URBAN</v>
          </cell>
          <cell r="I52" t="str">
            <v>Montgomery, AL</v>
          </cell>
          <cell r="J52">
            <v>0.8</v>
          </cell>
        </row>
        <row r="53">
          <cell r="A53">
            <v>1510</v>
          </cell>
          <cell r="B53" t="str">
            <v>01103</v>
          </cell>
          <cell r="C53" t="str">
            <v>MORGAN</v>
          </cell>
          <cell r="D53" t="str">
            <v>19460</v>
          </cell>
          <cell r="E53" t="str">
            <v>URBAN</v>
          </cell>
          <cell r="F53" t="str">
            <v>Decatur, AL</v>
          </cell>
          <cell r="G53" t="str">
            <v>19460</v>
          </cell>
          <cell r="H53" t="str">
            <v>URBAN</v>
          </cell>
          <cell r="I53" t="str">
            <v>Decatur, AL</v>
          </cell>
          <cell r="J53">
            <v>0.78879999999999995</v>
          </cell>
        </row>
        <row r="54">
          <cell r="A54">
            <v>1520</v>
          </cell>
          <cell r="B54" t="str">
            <v>01105</v>
          </cell>
          <cell r="C54" t="str">
            <v>PERRY</v>
          </cell>
          <cell r="D54" t="str">
            <v>99901</v>
          </cell>
          <cell r="E54" t="str">
            <v>RURAL</v>
          </cell>
          <cell r="F54" t="str">
            <v>ALABAMA</v>
          </cell>
          <cell r="G54" t="str">
            <v>99901</v>
          </cell>
          <cell r="H54" t="str">
            <v>RURAL</v>
          </cell>
          <cell r="I54" t="str">
            <v>ALABAMA</v>
          </cell>
          <cell r="J54">
            <v>0.77329999999999999</v>
          </cell>
        </row>
        <row r="55">
          <cell r="A55">
            <v>1530</v>
          </cell>
          <cell r="B55" t="str">
            <v>01107</v>
          </cell>
          <cell r="C55" t="str">
            <v>PICKENS</v>
          </cell>
          <cell r="D55" t="str">
            <v>46220</v>
          </cell>
          <cell r="E55" t="str">
            <v>URBAN</v>
          </cell>
          <cell r="F55" t="str">
            <v>Tuscaloosa, AL</v>
          </cell>
          <cell r="G55" t="str">
            <v>46220</v>
          </cell>
          <cell r="H55" t="str">
            <v>URBAN</v>
          </cell>
          <cell r="I55" t="str">
            <v>Tuscaloosa, AL</v>
          </cell>
          <cell r="J55">
            <v>0.8</v>
          </cell>
        </row>
        <row r="56">
          <cell r="A56">
            <v>1540</v>
          </cell>
          <cell r="B56" t="str">
            <v>01109</v>
          </cell>
          <cell r="C56" t="str">
            <v>PIKE</v>
          </cell>
          <cell r="D56" t="str">
            <v>99901</v>
          </cell>
          <cell r="E56" t="str">
            <v>RURAL</v>
          </cell>
          <cell r="F56" t="str">
            <v>ALABAMA</v>
          </cell>
          <cell r="G56" t="str">
            <v>99901</v>
          </cell>
          <cell r="H56" t="str">
            <v>RURAL</v>
          </cell>
          <cell r="I56" t="str">
            <v>ALABAMA</v>
          </cell>
          <cell r="J56">
            <v>0.77329999999999999</v>
          </cell>
        </row>
        <row r="57">
          <cell r="A57">
            <v>1550</v>
          </cell>
          <cell r="B57" t="str">
            <v>01111</v>
          </cell>
          <cell r="C57" t="str">
            <v>RANDOLPH</v>
          </cell>
          <cell r="D57" t="str">
            <v>99901</v>
          </cell>
          <cell r="E57" t="str">
            <v>RURAL</v>
          </cell>
          <cell r="F57" t="str">
            <v>ALABAMA</v>
          </cell>
          <cell r="G57" t="str">
            <v>99901</v>
          </cell>
          <cell r="H57" t="str">
            <v>RURAL</v>
          </cell>
          <cell r="I57" t="str">
            <v>ALABAMA</v>
          </cell>
          <cell r="J57">
            <v>0.77329999999999999</v>
          </cell>
        </row>
        <row r="58">
          <cell r="A58">
            <v>1560</v>
          </cell>
          <cell r="B58" t="str">
            <v>01113</v>
          </cell>
          <cell r="C58" t="str">
            <v>RUSSELL</v>
          </cell>
          <cell r="D58" t="str">
            <v>17980</v>
          </cell>
          <cell r="E58" t="str">
            <v>URBAN</v>
          </cell>
          <cell r="F58" t="str">
            <v>Columbus, GA-AL</v>
          </cell>
          <cell r="G58" t="str">
            <v>17980</v>
          </cell>
          <cell r="H58" t="str">
            <v>URBAN</v>
          </cell>
          <cell r="I58" t="str">
            <v>Columbus, GA-AL</v>
          </cell>
          <cell r="J58">
            <v>0.8</v>
          </cell>
        </row>
        <row r="59">
          <cell r="A59">
            <v>1570</v>
          </cell>
          <cell r="B59" t="str">
            <v>01115</v>
          </cell>
          <cell r="C59" t="str">
            <v>ST. CLAIR</v>
          </cell>
          <cell r="D59" t="str">
            <v>13820</v>
          </cell>
          <cell r="E59" t="str">
            <v>URBAN</v>
          </cell>
          <cell r="F59" t="str">
            <v>Birmingham-Hoover, AL</v>
          </cell>
          <cell r="G59" t="str">
            <v>13820</v>
          </cell>
          <cell r="H59" t="str">
            <v>URBAN</v>
          </cell>
          <cell r="I59" t="str">
            <v>Birmingham-Hoover, AL</v>
          </cell>
          <cell r="J59">
            <v>0.8147000000000002</v>
          </cell>
        </row>
        <row r="60">
          <cell r="A60">
            <v>1580</v>
          </cell>
          <cell r="B60" t="str">
            <v>01117</v>
          </cell>
          <cell r="C60" t="str">
            <v>SHELBY</v>
          </cell>
          <cell r="D60" t="str">
            <v>13820</v>
          </cell>
          <cell r="E60" t="str">
            <v>URBAN</v>
          </cell>
          <cell r="F60" t="str">
            <v>Birmingham-Hoover, AL</v>
          </cell>
          <cell r="G60" t="str">
            <v>13820</v>
          </cell>
          <cell r="H60" t="str">
            <v>URBAN</v>
          </cell>
          <cell r="I60" t="str">
            <v>Birmingham-Hoover, AL</v>
          </cell>
          <cell r="J60">
            <v>0.8147000000000002</v>
          </cell>
        </row>
        <row r="61">
          <cell r="A61">
            <v>1590</v>
          </cell>
          <cell r="B61" t="str">
            <v>01119</v>
          </cell>
          <cell r="C61" t="str">
            <v>SUMTER</v>
          </cell>
          <cell r="D61" t="str">
            <v>99901</v>
          </cell>
          <cell r="E61" t="str">
            <v>RURAL</v>
          </cell>
          <cell r="F61" t="str">
            <v>ALABAMA</v>
          </cell>
          <cell r="G61" t="str">
            <v>99901</v>
          </cell>
          <cell r="H61" t="str">
            <v>RURAL</v>
          </cell>
          <cell r="I61" t="str">
            <v>ALABAMA</v>
          </cell>
          <cell r="J61">
            <v>0.77329999999999999</v>
          </cell>
        </row>
        <row r="62">
          <cell r="A62">
            <v>1600</v>
          </cell>
          <cell r="B62" t="str">
            <v>01121</v>
          </cell>
          <cell r="C62" t="str">
            <v>TALLADEGA</v>
          </cell>
          <cell r="D62" t="str">
            <v>99901</v>
          </cell>
          <cell r="E62" t="str">
            <v>RURAL</v>
          </cell>
          <cell r="F62" t="str">
            <v>ALABAMA</v>
          </cell>
          <cell r="G62" t="str">
            <v>99901</v>
          </cell>
          <cell r="H62" t="str">
            <v>RURAL</v>
          </cell>
          <cell r="I62" t="str">
            <v>ALABAMA</v>
          </cell>
          <cell r="J62">
            <v>0.77329999999999999</v>
          </cell>
        </row>
        <row r="63">
          <cell r="A63">
            <v>1610</v>
          </cell>
          <cell r="B63" t="str">
            <v>01123</v>
          </cell>
          <cell r="C63" t="str">
            <v>TALLAPOOSA</v>
          </cell>
          <cell r="D63" t="str">
            <v>99901</v>
          </cell>
          <cell r="E63" t="str">
            <v>RURAL</v>
          </cell>
          <cell r="F63" t="str">
            <v>ALABAMA</v>
          </cell>
          <cell r="G63" t="str">
            <v>99901</v>
          </cell>
          <cell r="H63" t="str">
            <v>RURAL</v>
          </cell>
          <cell r="I63" t="str">
            <v>ALABAMA</v>
          </cell>
          <cell r="J63">
            <v>0.77329999999999999</v>
          </cell>
        </row>
        <row r="64">
          <cell r="A64">
            <v>1620</v>
          </cell>
          <cell r="B64" t="str">
            <v>01125</v>
          </cell>
          <cell r="C64" t="str">
            <v>TUSCALOOSA</v>
          </cell>
          <cell r="D64" t="str">
            <v>46220</v>
          </cell>
          <cell r="E64" t="str">
            <v>URBAN</v>
          </cell>
          <cell r="F64" t="str">
            <v>Tuscaloosa, AL</v>
          </cell>
          <cell r="G64" t="str">
            <v>46220</v>
          </cell>
          <cell r="H64" t="str">
            <v>URBAN</v>
          </cell>
          <cell r="I64" t="str">
            <v>Tuscaloosa, AL</v>
          </cell>
          <cell r="J64">
            <v>0.8</v>
          </cell>
        </row>
        <row r="65">
          <cell r="A65">
            <v>1630</v>
          </cell>
          <cell r="B65" t="str">
            <v>01127</v>
          </cell>
          <cell r="C65" t="str">
            <v>WALKER</v>
          </cell>
          <cell r="D65" t="str">
            <v>13820</v>
          </cell>
          <cell r="E65" t="str">
            <v>URBAN</v>
          </cell>
          <cell r="F65" t="str">
            <v>Birmingham-Hoover, AL</v>
          </cell>
          <cell r="G65" t="str">
            <v>99901</v>
          </cell>
          <cell r="H65" t="str">
            <v>RURAL</v>
          </cell>
          <cell r="I65" t="str">
            <v>ALABAMA</v>
          </cell>
          <cell r="J65">
            <v>0.77329999999999999</v>
          </cell>
        </row>
        <row r="66">
          <cell r="A66">
            <v>1640</v>
          </cell>
          <cell r="B66" t="str">
            <v>01129</v>
          </cell>
          <cell r="C66" t="str">
            <v>WASHINGTON</v>
          </cell>
          <cell r="D66" t="str">
            <v>99901</v>
          </cell>
          <cell r="E66" t="str">
            <v>RURAL</v>
          </cell>
          <cell r="F66" t="str">
            <v>ALABAMA</v>
          </cell>
          <cell r="G66" t="str">
            <v>33660</v>
          </cell>
          <cell r="H66" t="str">
            <v>URBAN</v>
          </cell>
          <cell r="I66" t="str">
            <v>Mobile, AL</v>
          </cell>
          <cell r="J66">
            <v>0.8</v>
          </cell>
        </row>
        <row r="67">
          <cell r="A67">
            <v>1650</v>
          </cell>
          <cell r="B67" t="str">
            <v>01131</v>
          </cell>
          <cell r="C67" t="str">
            <v>WILCOX</v>
          </cell>
          <cell r="D67" t="str">
            <v>99901</v>
          </cell>
          <cell r="E67" t="str">
            <v>RURAL</v>
          </cell>
          <cell r="F67" t="str">
            <v>ALABAMA</v>
          </cell>
          <cell r="G67" t="str">
            <v>99901</v>
          </cell>
          <cell r="H67" t="str">
            <v>RURAL</v>
          </cell>
          <cell r="I67" t="str">
            <v>ALABAMA</v>
          </cell>
          <cell r="J67">
            <v>0.77329999999999999</v>
          </cell>
        </row>
        <row r="68">
          <cell r="A68">
            <v>1660</v>
          </cell>
          <cell r="B68" t="str">
            <v>01133</v>
          </cell>
          <cell r="C68" t="str">
            <v>WINSTON</v>
          </cell>
          <cell r="D68" t="str">
            <v>99901</v>
          </cell>
          <cell r="E68" t="str">
            <v>RURAL</v>
          </cell>
          <cell r="F68" t="str">
            <v>ALABAMA</v>
          </cell>
          <cell r="G68" t="str">
            <v>99901</v>
          </cell>
          <cell r="H68" t="str">
            <v>RURAL</v>
          </cell>
          <cell r="I68" t="str">
            <v>ALABAMA</v>
          </cell>
          <cell r="J68">
            <v>0.77329999999999999</v>
          </cell>
        </row>
        <row r="69">
          <cell r="A69">
            <v>1999</v>
          </cell>
          <cell r="B69" t="str">
            <v>01990</v>
          </cell>
          <cell r="C69" t="str">
            <v>STATEWIDE</v>
          </cell>
          <cell r="D69" t="str">
            <v>99901</v>
          </cell>
          <cell r="E69" t="str">
            <v>RURAL</v>
          </cell>
          <cell r="F69" t="str">
            <v>ALABAMA</v>
          </cell>
          <cell r="G69" t="str">
            <v>99901</v>
          </cell>
          <cell r="H69" t="str">
            <v>RURAL</v>
          </cell>
          <cell r="I69" t="str">
            <v>ALABAMA</v>
          </cell>
          <cell r="J69">
            <v>0.77329999999999999</v>
          </cell>
        </row>
        <row r="70">
          <cell r="A70">
            <v>2013</v>
          </cell>
          <cell r="B70" t="str">
            <v>02013</v>
          </cell>
          <cell r="C70" t="str">
            <v>ALEUTIANS EAST</v>
          </cell>
          <cell r="D70" t="str">
            <v>99902</v>
          </cell>
          <cell r="E70" t="str">
            <v>RURAL</v>
          </cell>
          <cell r="F70" t="str">
            <v>ALASKA</v>
          </cell>
          <cell r="G70" t="str">
            <v>99902</v>
          </cell>
          <cell r="H70" t="str">
            <v>RURAL</v>
          </cell>
          <cell r="I70" t="str">
            <v>ALASKA</v>
          </cell>
          <cell r="J70">
            <v>1.2496</v>
          </cell>
        </row>
        <row r="71">
          <cell r="A71">
            <v>2016</v>
          </cell>
          <cell r="B71" t="str">
            <v>02016</v>
          </cell>
          <cell r="C71" t="str">
            <v>ALEUTIANS WEST</v>
          </cell>
          <cell r="D71" t="str">
            <v>99902</v>
          </cell>
          <cell r="E71" t="str">
            <v>RURAL</v>
          </cell>
          <cell r="F71" t="str">
            <v>ALASKA</v>
          </cell>
          <cell r="G71" t="str">
            <v>99902</v>
          </cell>
          <cell r="H71" t="str">
            <v>RURAL</v>
          </cell>
          <cell r="I71" t="str">
            <v>ALASKA</v>
          </cell>
          <cell r="J71">
            <v>1.2496</v>
          </cell>
        </row>
        <row r="72">
          <cell r="A72">
            <v>2020</v>
          </cell>
          <cell r="B72" t="str">
            <v>02020</v>
          </cell>
          <cell r="C72" t="str">
            <v>ANCHORAGE</v>
          </cell>
          <cell r="D72" t="str">
            <v>11260</v>
          </cell>
          <cell r="E72" t="str">
            <v>URBAN</v>
          </cell>
          <cell r="F72" t="str">
            <v>Anchorage, AK</v>
          </cell>
          <cell r="G72" t="str">
            <v>11260</v>
          </cell>
          <cell r="H72" t="str">
            <v>URBAN</v>
          </cell>
          <cell r="I72" t="str">
            <v>Anchorage, AK</v>
          </cell>
          <cell r="J72">
            <v>1.2194</v>
          </cell>
        </row>
        <row r="73">
          <cell r="A73">
            <v>2050</v>
          </cell>
          <cell r="B73" t="str">
            <v>02050</v>
          </cell>
          <cell r="C73" t="str">
            <v>BETHEL</v>
          </cell>
          <cell r="D73" t="str">
            <v>99902</v>
          </cell>
          <cell r="E73" t="str">
            <v>RURAL</v>
          </cell>
          <cell r="F73" t="str">
            <v>ALASKA</v>
          </cell>
          <cell r="G73" t="str">
            <v>99902</v>
          </cell>
          <cell r="H73" t="str">
            <v>RURAL</v>
          </cell>
          <cell r="I73" t="str">
            <v>ALASKA</v>
          </cell>
          <cell r="J73">
            <v>1.2496</v>
          </cell>
        </row>
        <row r="74">
          <cell r="A74">
            <v>2060</v>
          </cell>
          <cell r="B74" t="str">
            <v>02060</v>
          </cell>
          <cell r="C74" t="str">
            <v>BRISTOL BAY BOROUGH</v>
          </cell>
          <cell r="D74" t="str">
            <v>99902</v>
          </cell>
          <cell r="E74" t="str">
            <v>RURAL</v>
          </cell>
          <cell r="F74" t="str">
            <v>ALASKA</v>
          </cell>
          <cell r="G74" t="str">
            <v>99902</v>
          </cell>
          <cell r="H74" t="str">
            <v>RURAL</v>
          </cell>
          <cell r="I74" t="str">
            <v>ALASKA</v>
          </cell>
          <cell r="J74">
            <v>1.2496</v>
          </cell>
        </row>
        <row r="75">
          <cell r="A75">
            <v>2068</v>
          </cell>
          <cell r="B75" t="str">
            <v>02068</v>
          </cell>
          <cell r="C75" t="str">
            <v>DENALI</v>
          </cell>
          <cell r="D75" t="str">
            <v>99902</v>
          </cell>
          <cell r="E75" t="str">
            <v>RURAL</v>
          </cell>
          <cell r="F75" t="str">
            <v>ALASKA</v>
          </cell>
          <cell r="G75" t="str">
            <v>99902</v>
          </cell>
          <cell r="H75" t="str">
            <v>RURAL</v>
          </cell>
          <cell r="I75" t="str">
            <v>ALASKA</v>
          </cell>
          <cell r="J75">
            <v>1.2496</v>
          </cell>
        </row>
        <row r="76">
          <cell r="A76">
            <v>2070</v>
          </cell>
          <cell r="B76" t="str">
            <v>02070</v>
          </cell>
          <cell r="C76" t="str">
            <v>DILLINGHAM</v>
          </cell>
          <cell r="D76" t="str">
            <v>99902</v>
          </cell>
          <cell r="E76" t="str">
            <v>RURAL</v>
          </cell>
          <cell r="F76" t="str">
            <v>ALASKA</v>
          </cell>
          <cell r="G76" t="str">
            <v>99902</v>
          </cell>
          <cell r="H76" t="str">
            <v>RURAL</v>
          </cell>
          <cell r="I76" t="str">
            <v>ALASKA</v>
          </cell>
          <cell r="J76">
            <v>1.2496</v>
          </cell>
        </row>
        <row r="77">
          <cell r="A77">
            <v>2090</v>
          </cell>
          <cell r="B77" t="str">
            <v>02090</v>
          </cell>
          <cell r="C77" t="str">
            <v>FAIRBANKS NORTH STAR</v>
          </cell>
          <cell r="D77" t="str">
            <v>21820</v>
          </cell>
          <cell r="E77" t="str">
            <v>URBAN</v>
          </cell>
          <cell r="F77" t="str">
            <v>Fairbanks, AK</v>
          </cell>
          <cell r="G77" t="str">
            <v>21820</v>
          </cell>
          <cell r="H77" t="str">
            <v>URBAN</v>
          </cell>
          <cell r="I77" t="str">
            <v>Fairbanks, AK</v>
          </cell>
          <cell r="J77">
            <v>1.0384</v>
          </cell>
        </row>
        <row r="78">
          <cell r="A78">
            <v>2100</v>
          </cell>
          <cell r="B78" t="str">
            <v>02100</v>
          </cell>
          <cell r="C78" t="str">
            <v>HAINES</v>
          </cell>
          <cell r="D78" t="str">
            <v>99902</v>
          </cell>
          <cell r="E78" t="str">
            <v>RURAL</v>
          </cell>
          <cell r="F78" t="str">
            <v>ALASKA</v>
          </cell>
          <cell r="G78" t="str">
            <v>99902</v>
          </cell>
          <cell r="H78" t="str">
            <v>RURAL</v>
          </cell>
          <cell r="I78" t="str">
            <v>ALASKA</v>
          </cell>
          <cell r="J78">
            <v>1.2496</v>
          </cell>
        </row>
        <row r="79">
          <cell r="A79">
            <v>2105</v>
          </cell>
          <cell r="B79" t="str">
            <v>02105</v>
          </cell>
          <cell r="C79" t="str">
            <v>HOONAH-ANGOON CENSUS AREA</v>
          </cell>
          <cell r="D79" t="str">
            <v>99902</v>
          </cell>
          <cell r="E79" t="str">
            <v>RURAL</v>
          </cell>
          <cell r="F79" t="str">
            <v>ALASKA</v>
          </cell>
          <cell r="G79" t="str">
            <v>99902</v>
          </cell>
          <cell r="H79" t="str">
            <v>RURAL</v>
          </cell>
          <cell r="I79" t="str">
            <v>ALASKA</v>
          </cell>
          <cell r="J79">
            <v>1.2496</v>
          </cell>
        </row>
        <row r="80">
          <cell r="A80">
            <v>2110</v>
          </cell>
          <cell r="B80" t="str">
            <v>02110</v>
          </cell>
          <cell r="C80" t="str">
            <v>JUNEAU</v>
          </cell>
          <cell r="D80" t="str">
            <v>99902</v>
          </cell>
          <cell r="E80" t="str">
            <v>RURAL</v>
          </cell>
          <cell r="F80" t="str">
            <v>ALASKA</v>
          </cell>
          <cell r="G80" t="str">
            <v>99902</v>
          </cell>
          <cell r="H80" t="str">
            <v>RURAL</v>
          </cell>
          <cell r="I80" t="str">
            <v>ALASKA</v>
          </cell>
          <cell r="J80">
            <v>1.2496</v>
          </cell>
        </row>
        <row r="81">
          <cell r="A81">
            <v>2122</v>
          </cell>
          <cell r="B81" t="str">
            <v>02122</v>
          </cell>
          <cell r="C81" t="str">
            <v>KENAI PENINSULA</v>
          </cell>
          <cell r="D81" t="str">
            <v>99902</v>
          </cell>
          <cell r="E81" t="str">
            <v>RURAL</v>
          </cell>
          <cell r="F81" t="str">
            <v>ALASKA</v>
          </cell>
          <cell r="G81" t="str">
            <v>99902</v>
          </cell>
          <cell r="H81" t="str">
            <v>RURAL</v>
          </cell>
          <cell r="I81" t="str">
            <v>ALASKA</v>
          </cell>
          <cell r="J81">
            <v>1.2496</v>
          </cell>
        </row>
        <row r="82">
          <cell r="A82">
            <v>2130</v>
          </cell>
          <cell r="B82" t="str">
            <v>02130</v>
          </cell>
          <cell r="C82" t="str">
            <v>KETCHIKAN GATEWAY</v>
          </cell>
          <cell r="D82" t="str">
            <v>99902</v>
          </cell>
          <cell r="E82" t="str">
            <v>RURAL</v>
          </cell>
          <cell r="F82" t="str">
            <v>ALASKA</v>
          </cell>
          <cell r="G82" t="str">
            <v>99902</v>
          </cell>
          <cell r="H82" t="str">
            <v>RURAL</v>
          </cell>
          <cell r="I82" t="str">
            <v>ALASKA</v>
          </cell>
          <cell r="J82">
            <v>1.2496</v>
          </cell>
        </row>
        <row r="83">
          <cell r="A83">
            <v>2150</v>
          </cell>
          <cell r="B83" t="str">
            <v>02150</v>
          </cell>
          <cell r="C83" t="str">
            <v>KODIAK ISLAND BOROUGH</v>
          </cell>
          <cell r="D83" t="str">
            <v>99902</v>
          </cell>
          <cell r="E83" t="str">
            <v>RURAL</v>
          </cell>
          <cell r="F83" t="str">
            <v>ALASKA</v>
          </cell>
          <cell r="G83" t="str">
            <v>99902</v>
          </cell>
          <cell r="H83" t="str">
            <v>RURAL</v>
          </cell>
          <cell r="I83" t="str">
            <v>ALASKA</v>
          </cell>
          <cell r="J83">
            <v>1.2496</v>
          </cell>
        </row>
        <row r="84">
          <cell r="A84">
            <v>2270</v>
          </cell>
          <cell r="B84" t="str">
            <v>02158</v>
          </cell>
          <cell r="C84" t="str">
            <v>KUSILVAK CENSUS AREA</v>
          </cell>
          <cell r="D84" t="str">
            <v>99902</v>
          </cell>
          <cell r="E84" t="str">
            <v>RURAL</v>
          </cell>
          <cell r="F84" t="str">
            <v>ALASKA</v>
          </cell>
          <cell r="G84" t="str">
            <v>99902</v>
          </cell>
          <cell r="H84" t="str">
            <v>RURAL</v>
          </cell>
          <cell r="I84" t="str">
            <v>ALASKA</v>
          </cell>
          <cell r="J84">
            <v>1.2496</v>
          </cell>
        </row>
        <row r="85">
          <cell r="A85">
            <v>2164</v>
          </cell>
          <cell r="B85" t="str">
            <v>02164</v>
          </cell>
          <cell r="C85" t="str">
            <v>LAKE AND PENINSULA</v>
          </cell>
          <cell r="D85" t="str">
            <v>99902</v>
          </cell>
          <cell r="E85" t="str">
            <v>RURAL</v>
          </cell>
          <cell r="F85" t="str">
            <v>ALASKA</v>
          </cell>
          <cell r="G85" t="str">
            <v>99902</v>
          </cell>
          <cell r="H85" t="str">
            <v>RURAL</v>
          </cell>
          <cell r="I85" t="str">
            <v>ALASKA</v>
          </cell>
          <cell r="J85">
            <v>1.2496</v>
          </cell>
        </row>
        <row r="86">
          <cell r="A86">
            <v>2170</v>
          </cell>
          <cell r="B86" t="str">
            <v>02170</v>
          </cell>
          <cell r="C86" t="str">
            <v>MATANUSKA-SUSITNA</v>
          </cell>
          <cell r="D86" t="str">
            <v>11260</v>
          </cell>
          <cell r="E86" t="str">
            <v>URBAN</v>
          </cell>
          <cell r="F86" t="str">
            <v>Anchorage, AK</v>
          </cell>
          <cell r="G86" t="str">
            <v>11260</v>
          </cell>
          <cell r="H86" t="str">
            <v>URBAN</v>
          </cell>
          <cell r="I86" t="str">
            <v>Anchorage, AK</v>
          </cell>
          <cell r="J86">
            <v>1.2194</v>
          </cell>
        </row>
        <row r="87">
          <cell r="A87">
            <v>2180</v>
          </cell>
          <cell r="B87" t="str">
            <v>02180</v>
          </cell>
          <cell r="C87" t="str">
            <v>NOME</v>
          </cell>
          <cell r="D87" t="str">
            <v>99902</v>
          </cell>
          <cell r="E87" t="str">
            <v>RURAL</v>
          </cell>
          <cell r="F87" t="str">
            <v>ALASKA</v>
          </cell>
          <cell r="G87" t="str">
            <v>99902</v>
          </cell>
          <cell r="H87" t="str">
            <v>RURAL</v>
          </cell>
          <cell r="I87" t="str">
            <v>ALASKA</v>
          </cell>
          <cell r="J87">
            <v>1.2496</v>
          </cell>
        </row>
        <row r="88">
          <cell r="A88">
            <v>2185</v>
          </cell>
          <cell r="B88" t="str">
            <v>02185</v>
          </cell>
          <cell r="C88" t="str">
            <v>NORTH SLOPE BOROUH</v>
          </cell>
          <cell r="D88" t="str">
            <v>99902</v>
          </cell>
          <cell r="E88" t="str">
            <v>RURAL</v>
          </cell>
          <cell r="F88" t="str">
            <v>ALASKA</v>
          </cell>
          <cell r="G88" t="str">
            <v>99902</v>
          </cell>
          <cell r="H88" t="str">
            <v>RURAL</v>
          </cell>
          <cell r="I88" t="str">
            <v>ALASKA</v>
          </cell>
          <cell r="J88">
            <v>1.2496</v>
          </cell>
        </row>
        <row r="89">
          <cell r="A89">
            <v>2188</v>
          </cell>
          <cell r="B89" t="str">
            <v>02188</v>
          </cell>
          <cell r="C89" t="str">
            <v>NORTHWEST ARTIC BOROUGH</v>
          </cell>
          <cell r="D89" t="str">
            <v>99902</v>
          </cell>
          <cell r="E89" t="str">
            <v>RURAL</v>
          </cell>
          <cell r="F89" t="str">
            <v>ALASKA</v>
          </cell>
          <cell r="G89" t="str">
            <v>99902</v>
          </cell>
          <cell r="H89" t="str">
            <v>RURAL</v>
          </cell>
          <cell r="I89" t="str">
            <v>ALASKA</v>
          </cell>
          <cell r="J89">
            <v>1.2496</v>
          </cell>
        </row>
        <row r="90">
          <cell r="A90">
            <v>2195</v>
          </cell>
          <cell r="B90" t="str">
            <v>02195</v>
          </cell>
          <cell r="C90" t="str">
            <v>PETERSBURG BOROUGH</v>
          </cell>
          <cell r="D90" t="str">
            <v>99902</v>
          </cell>
          <cell r="E90" t="str">
            <v>RURAL</v>
          </cell>
          <cell r="F90" t="str">
            <v>ALASKA</v>
          </cell>
          <cell r="G90" t="str">
            <v>99902</v>
          </cell>
          <cell r="H90" t="str">
            <v>RURAL</v>
          </cell>
          <cell r="I90" t="str">
            <v>ALASKA</v>
          </cell>
          <cell r="J90">
            <v>1.2496</v>
          </cell>
        </row>
        <row r="91">
          <cell r="A91">
            <v>2198</v>
          </cell>
          <cell r="B91" t="str">
            <v>02198</v>
          </cell>
          <cell r="C91" t="str">
            <v>PR.OF WALES-HYDER CNS ARE</v>
          </cell>
          <cell r="D91" t="str">
            <v>99902</v>
          </cell>
          <cell r="E91" t="str">
            <v>RURAL</v>
          </cell>
          <cell r="F91" t="str">
            <v>ALASKA</v>
          </cell>
          <cell r="G91" t="str">
            <v>99902</v>
          </cell>
          <cell r="H91" t="str">
            <v>RURAL</v>
          </cell>
          <cell r="I91" t="str">
            <v>ALASKA</v>
          </cell>
          <cell r="J91">
            <v>1.2496</v>
          </cell>
        </row>
        <row r="92">
          <cell r="A92">
            <v>2220</v>
          </cell>
          <cell r="B92" t="str">
            <v>02220</v>
          </cell>
          <cell r="C92" t="str">
            <v>SITKA BOROUGH</v>
          </cell>
          <cell r="D92" t="str">
            <v>99902</v>
          </cell>
          <cell r="E92" t="str">
            <v>RURAL</v>
          </cell>
          <cell r="F92" t="str">
            <v>ALASKA</v>
          </cell>
          <cell r="G92" t="str">
            <v>99902</v>
          </cell>
          <cell r="H92" t="str">
            <v>RURAL</v>
          </cell>
          <cell r="I92" t="str">
            <v>ALASKA</v>
          </cell>
          <cell r="J92">
            <v>1.2496</v>
          </cell>
        </row>
        <row r="93">
          <cell r="A93">
            <v>2230</v>
          </cell>
          <cell r="B93" t="str">
            <v>02230</v>
          </cell>
          <cell r="C93" t="str">
            <v>SKAGWAY-YAKUTAT</v>
          </cell>
          <cell r="D93" t="str">
            <v>99902</v>
          </cell>
          <cell r="E93" t="str">
            <v>RURAL</v>
          </cell>
          <cell r="F93" t="str">
            <v>ALASKA</v>
          </cell>
          <cell r="G93" t="str">
            <v>99902</v>
          </cell>
          <cell r="H93" t="str">
            <v>RURAL</v>
          </cell>
          <cell r="I93" t="str">
            <v>ALASKA</v>
          </cell>
          <cell r="J93">
            <v>1.2496</v>
          </cell>
        </row>
        <row r="94">
          <cell r="A94">
            <v>2240</v>
          </cell>
          <cell r="B94" t="str">
            <v>02240</v>
          </cell>
          <cell r="C94" t="str">
            <v>SOUTHEAST FAIRBANKS</v>
          </cell>
          <cell r="D94" t="str">
            <v>99902</v>
          </cell>
          <cell r="E94" t="str">
            <v>RURAL</v>
          </cell>
          <cell r="F94" t="str">
            <v>ALASKA</v>
          </cell>
          <cell r="G94" t="str">
            <v>99902</v>
          </cell>
          <cell r="H94" t="str">
            <v>RURAL</v>
          </cell>
          <cell r="I94" t="str">
            <v>ALASKA</v>
          </cell>
          <cell r="J94">
            <v>1.2496</v>
          </cell>
        </row>
        <row r="95">
          <cell r="A95">
            <v>2261</v>
          </cell>
          <cell r="B95" t="str">
            <v>02261</v>
          </cell>
          <cell r="C95" t="str">
            <v>VALDEZ-CORDOVA</v>
          </cell>
          <cell r="D95" t="str">
            <v>99902</v>
          </cell>
          <cell r="E95" t="str">
            <v>RURAL</v>
          </cell>
          <cell r="F95" t="str">
            <v>ALASKA</v>
          </cell>
          <cell r="G95" t="str">
            <v>99902</v>
          </cell>
          <cell r="H95" t="str">
            <v>RURAL</v>
          </cell>
          <cell r="I95" t="str">
            <v>ALASKA</v>
          </cell>
          <cell r="J95">
            <v>1.2496</v>
          </cell>
        </row>
        <row r="96">
          <cell r="A96">
            <v>2275</v>
          </cell>
          <cell r="B96" t="str">
            <v>02275</v>
          </cell>
          <cell r="C96" t="str">
            <v>WRANGELL CITY AND BOROUGH</v>
          </cell>
          <cell r="D96" t="str">
            <v>99902</v>
          </cell>
          <cell r="E96" t="str">
            <v>RURAL</v>
          </cell>
          <cell r="F96" t="str">
            <v>ALASKA</v>
          </cell>
          <cell r="G96" t="str">
            <v>99902</v>
          </cell>
          <cell r="H96" t="str">
            <v>RURAL</v>
          </cell>
          <cell r="I96" t="str">
            <v>ALASKA</v>
          </cell>
          <cell r="J96">
            <v>1.2496</v>
          </cell>
        </row>
        <row r="97">
          <cell r="A97">
            <v>2282</v>
          </cell>
          <cell r="B97" t="str">
            <v>02282</v>
          </cell>
          <cell r="C97" t="str">
            <v>YAKUTAT BOROUGH</v>
          </cell>
          <cell r="D97" t="str">
            <v>99902</v>
          </cell>
          <cell r="E97" t="str">
            <v>RURAL</v>
          </cell>
          <cell r="F97" t="str">
            <v>ALASKA</v>
          </cell>
          <cell r="G97" t="str">
            <v>99902</v>
          </cell>
          <cell r="H97" t="str">
            <v>RURAL</v>
          </cell>
          <cell r="I97" t="str">
            <v>ALASKA</v>
          </cell>
          <cell r="J97">
            <v>1.2496</v>
          </cell>
        </row>
        <row r="98">
          <cell r="A98">
            <v>2290</v>
          </cell>
          <cell r="B98" t="str">
            <v>02290</v>
          </cell>
          <cell r="C98" t="str">
            <v>YUKON-KOYUKUK</v>
          </cell>
          <cell r="D98" t="str">
            <v>99902</v>
          </cell>
          <cell r="E98" t="str">
            <v>RURAL</v>
          </cell>
          <cell r="F98" t="str">
            <v>ALASKA</v>
          </cell>
          <cell r="G98" t="str">
            <v>99902</v>
          </cell>
          <cell r="H98" t="str">
            <v>RURAL</v>
          </cell>
          <cell r="I98" t="str">
            <v>ALASKA</v>
          </cell>
          <cell r="J98">
            <v>1.2496</v>
          </cell>
        </row>
        <row r="99">
          <cell r="A99">
            <v>2999</v>
          </cell>
          <cell r="B99" t="str">
            <v>02990</v>
          </cell>
          <cell r="C99" t="str">
            <v>STATEWIDE</v>
          </cell>
          <cell r="D99" t="str">
            <v>99902</v>
          </cell>
          <cell r="E99" t="str">
            <v>RURAL</v>
          </cell>
          <cell r="F99" t="str">
            <v>ALASKA</v>
          </cell>
          <cell r="G99" t="str">
            <v>99902</v>
          </cell>
          <cell r="H99" t="str">
            <v>RURAL</v>
          </cell>
          <cell r="I99" t="str">
            <v>ALASKA</v>
          </cell>
          <cell r="J99">
            <v>1.2496</v>
          </cell>
        </row>
        <row r="100">
          <cell r="A100">
            <v>3000</v>
          </cell>
          <cell r="B100" t="str">
            <v>04001</v>
          </cell>
          <cell r="C100" t="str">
            <v>APACHE</v>
          </cell>
          <cell r="D100" t="str">
            <v>99903</v>
          </cell>
          <cell r="E100" t="str">
            <v>RURAL</v>
          </cell>
          <cell r="F100" t="str">
            <v>ARIZONA</v>
          </cell>
          <cell r="G100" t="str">
            <v>99903</v>
          </cell>
          <cell r="H100" t="str">
            <v>RURAL</v>
          </cell>
          <cell r="I100" t="str">
            <v>ARIZONA</v>
          </cell>
          <cell r="J100">
            <v>0.87560000000000004</v>
          </cell>
        </row>
        <row r="101">
          <cell r="A101">
            <v>3010</v>
          </cell>
          <cell r="B101" t="str">
            <v>04003</v>
          </cell>
          <cell r="C101" t="str">
            <v>COCHISE</v>
          </cell>
          <cell r="D101" t="str">
            <v>43420</v>
          </cell>
          <cell r="E101" t="str">
            <v>URBAN</v>
          </cell>
          <cell r="F101" t="str">
            <v>Sierra Vista-Douglas, AZ</v>
          </cell>
          <cell r="G101" t="str">
            <v>43420</v>
          </cell>
          <cell r="H101" t="str">
            <v>URBAN</v>
          </cell>
          <cell r="I101" t="str">
            <v>Sierra Vista-Douglas, AZ</v>
          </cell>
          <cell r="J101">
            <v>0.8</v>
          </cell>
        </row>
        <row r="102">
          <cell r="A102">
            <v>3020</v>
          </cell>
          <cell r="B102" t="str">
            <v>04005</v>
          </cell>
          <cell r="C102" t="str">
            <v>COCONINO</v>
          </cell>
          <cell r="D102" t="str">
            <v>22380</v>
          </cell>
          <cell r="E102" t="str">
            <v>URBAN</v>
          </cell>
          <cell r="F102" t="str">
            <v>Flagstaff, AZ</v>
          </cell>
          <cell r="G102" t="str">
            <v>22380</v>
          </cell>
          <cell r="H102" t="str">
            <v>URBAN</v>
          </cell>
          <cell r="I102" t="str">
            <v>Flagstaff, AZ</v>
          </cell>
          <cell r="J102">
            <v>1.0457000000000001</v>
          </cell>
        </row>
        <row r="103">
          <cell r="A103">
            <v>3030</v>
          </cell>
          <cell r="B103" t="str">
            <v>04007</v>
          </cell>
          <cell r="C103" t="str">
            <v>GILA</v>
          </cell>
          <cell r="D103" t="str">
            <v>99903</v>
          </cell>
          <cell r="E103" t="str">
            <v>RURAL</v>
          </cell>
          <cell r="F103" t="str">
            <v>ARIZONA</v>
          </cell>
          <cell r="G103" t="str">
            <v>99903</v>
          </cell>
          <cell r="H103" t="str">
            <v>RURAL</v>
          </cell>
          <cell r="I103" t="str">
            <v>ARIZONA</v>
          </cell>
          <cell r="J103">
            <v>0.87560000000000004</v>
          </cell>
        </row>
        <row r="104">
          <cell r="A104">
            <v>3040</v>
          </cell>
          <cell r="B104" t="str">
            <v>04009</v>
          </cell>
          <cell r="C104" t="str">
            <v>GRAHAM</v>
          </cell>
          <cell r="D104" t="str">
            <v>99903</v>
          </cell>
          <cell r="E104" t="str">
            <v>RURAL</v>
          </cell>
          <cell r="F104" t="str">
            <v>ARIZONA</v>
          </cell>
          <cell r="G104" t="str">
            <v>99903</v>
          </cell>
          <cell r="H104" t="str">
            <v>RURAL</v>
          </cell>
          <cell r="I104" t="str">
            <v>ARIZONA</v>
          </cell>
          <cell r="J104">
            <v>0.87560000000000004</v>
          </cell>
        </row>
        <row r="105">
          <cell r="A105">
            <v>3050</v>
          </cell>
          <cell r="B105" t="str">
            <v>04011</v>
          </cell>
          <cell r="C105" t="str">
            <v>GREENLEE</v>
          </cell>
          <cell r="D105" t="str">
            <v>99903</v>
          </cell>
          <cell r="E105" t="str">
            <v>RURAL</v>
          </cell>
          <cell r="F105" t="str">
            <v>ARIZONA</v>
          </cell>
          <cell r="G105" t="str">
            <v>99903</v>
          </cell>
          <cell r="H105" t="str">
            <v>RURAL</v>
          </cell>
          <cell r="I105" t="str">
            <v>ARIZONA</v>
          </cell>
          <cell r="J105">
            <v>0.87560000000000004</v>
          </cell>
        </row>
        <row r="106">
          <cell r="A106">
            <v>3055</v>
          </cell>
          <cell r="B106" t="str">
            <v>04012</v>
          </cell>
          <cell r="C106" t="str">
            <v>LAPAZ</v>
          </cell>
          <cell r="D106" t="str">
            <v>99903</v>
          </cell>
          <cell r="E106" t="str">
            <v>RURAL</v>
          </cell>
          <cell r="F106" t="str">
            <v>ARIZONA</v>
          </cell>
          <cell r="G106" t="str">
            <v>99903</v>
          </cell>
          <cell r="H106" t="str">
            <v>RURAL</v>
          </cell>
          <cell r="I106" t="str">
            <v>ARIZONA</v>
          </cell>
          <cell r="J106">
            <v>0.87560000000000004</v>
          </cell>
        </row>
        <row r="107">
          <cell r="A107">
            <v>3060</v>
          </cell>
          <cell r="B107" t="str">
            <v>04013</v>
          </cell>
          <cell r="C107" t="str">
            <v>MARICOPA</v>
          </cell>
          <cell r="D107" t="str">
            <v>38060</v>
          </cell>
          <cell r="E107" t="str">
            <v>URBAN</v>
          </cell>
          <cell r="F107" t="str">
            <v>Phoenix-Mesa-Scottsdale, AZ</v>
          </cell>
          <cell r="G107" t="str">
            <v>38060</v>
          </cell>
          <cell r="H107" t="str">
            <v>URBAN</v>
          </cell>
          <cell r="I107" t="str">
            <v>Phoenix-Mesa-Chandler AZ</v>
          </cell>
          <cell r="J107">
            <v>0.97389999999999999</v>
          </cell>
        </row>
        <row r="108">
          <cell r="A108">
            <v>3070</v>
          </cell>
          <cell r="B108" t="str">
            <v>04015</v>
          </cell>
          <cell r="C108" t="str">
            <v>MOHAVE</v>
          </cell>
          <cell r="D108" t="str">
            <v>29420</v>
          </cell>
          <cell r="E108" t="str">
            <v>URBAN</v>
          </cell>
          <cell r="F108" t="str">
            <v>Lake Havasu City-Kingman, AZ</v>
          </cell>
          <cell r="G108" t="str">
            <v>29420</v>
          </cell>
          <cell r="H108" t="str">
            <v>URBAN</v>
          </cell>
          <cell r="I108" t="str">
            <v>Lake Havasu City-Kingman, AZ</v>
          </cell>
          <cell r="J108">
            <v>0.93930000000000002</v>
          </cell>
        </row>
        <row r="109">
          <cell r="A109">
            <v>3080</v>
          </cell>
          <cell r="B109" t="str">
            <v>04017</v>
          </cell>
          <cell r="C109" t="str">
            <v>NAVAJO</v>
          </cell>
          <cell r="D109" t="str">
            <v>99903</v>
          </cell>
          <cell r="E109" t="str">
            <v>RURAL</v>
          </cell>
          <cell r="F109" t="str">
            <v>ARIZONA</v>
          </cell>
          <cell r="G109" t="str">
            <v>99903</v>
          </cell>
          <cell r="H109" t="str">
            <v>RURAL</v>
          </cell>
          <cell r="I109" t="str">
            <v>ARIZONA</v>
          </cell>
          <cell r="J109">
            <v>0.87560000000000004</v>
          </cell>
        </row>
        <row r="110">
          <cell r="A110">
            <v>3090</v>
          </cell>
          <cell r="B110" t="str">
            <v>04019</v>
          </cell>
          <cell r="C110" t="str">
            <v>PIMA</v>
          </cell>
          <cell r="D110" t="str">
            <v>46060</v>
          </cell>
          <cell r="E110" t="str">
            <v>URBAN</v>
          </cell>
          <cell r="F110" t="str">
            <v>Tucson, AZ</v>
          </cell>
          <cell r="G110" t="str">
            <v>46060</v>
          </cell>
          <cell r="H110" t="str">
            <v>URBAN</v>
          </cell>
          <cell r="I110" t="str">
            <v>Tucson, AZ</v>
          </cell>
          <cell r="J110">
            <v>0.86439999999999995</v>
          </cell>
        </row>
        <row r="111">
          <cell r="A111">
            <v>3100</v>
          </cell>
          <cell r="B111" t="str">
            <v>04021</v>
          </cell>
          <cell r="C111" t="str">
            <v>PINAL</v>
          </cell>
          <cell r="D111" t="str">
            <v>38060</v>
          </cell>
          <cell r="E111" t="str">
            <v>URBAN</v>
          </cell>
          <cell r="F111" t="str">
            <v>Phoenix-Mesa-Scottsdale, AZ</v>
          </cell>
          <cell r="G111" t="str">
            <v>38060</v>
          </cell>
          <cell r="H111" t="str">
            <v>URBAN</v>
          </cell>
          <cell r="I111" t="str">
            <v>Phoenix-Mesa-Chandler AZ</v>
          </cell>
          <cell r="J111">
            <v>0.97389999999999999</v>
          </cell>
        </row>
        <row r="112">
          <cell r="A112">
            <v>3110</v>
          </cell>
          <cell r="B112" t="str">
            <v>04023</v>
          </cell>
          <cell r="C112" t="str">
            <v>SANTA CRUZ</v>
          </cell>
          <cell r="D112" t="str">
            <v>99903</v>
          </cell>
          <cell r="E112" t="str">
            <v>RURAL</v>
          </cell>
          <cell r="F112" t="str">
            <v>ARIZONA</v>
          </cell>
          <cell r="G112" t="str">
            <v>99903</v>
          </cell>
          <cell r="H112" t="str">
            <v>RURAL</v>
          </cell>
          <cell r="I112" t="str">
            <v>ARIZONA</v>
          </cell>
          <cell r="J112">
            <v>0.87560000000000004</v>
          </cell>
        </row>
        <row r="113">
          <cell r="A113">
            <v>3120</v>
          </cell>
          <cell r="B113" t="str">
            <v>04025</v>
          </cell>
          <cell r="C113" t="str">
            <v>YAVAPAI</v>
          </cell>
          <cell r="D113" t="str">
            <v>39140</v>
          </cell>
          <cell r="E113" t="str">
            <v>URBAN</v>
          </cell>
          <cell r="F113" t="str">
            <v>Prescott, AZ</v>
          </cell>
          <cell r="G113" t="str">
            <v>39150</v>
          </cell>
          <cell r="H113" t="str">
            <v>URBAN</v>
          </cell>
          <cell r="I113" t="str">
            <v>Prescott Valley-Prescott, AZ</v>
          </cell>
          <cell r="J113">
            <v>0.99929999999999997</v>
          </cell>
        </row>
        <row r="114">
          <cell r="A114">
            <v>3130</v>
          </cell>
          <cell r="B114" t="str">
            <v>04027</v>
          </cell>
          <cell r="C114" t="str">
            <v>YUMA</v>
          </cell>
          <cell r="D114" t="str">
            <v>49740</v>
          </cell>
          <cell r="E114" t="str">
            <v>URBAN</v>
          </cell>
          <cell r="F114" t="str">
            <v>Yuma, AZ</v>
          </cell>
          <cell r="G114" t="str">
            <v>49740</v>
          </cell>
          <cell r="H114" t="str">
            <v>URBAN</v>
          </cell>
          <cell r="I114" t="str">
            <v>Yuma, AZ</v>
          </cell>
          <cell r="J114">
            <v>1.0018</v>
          </cell>
        </row>
        <row r="115">
          <cell r="A115">
            <v>3999</v>
          </cell>
          <cell r="B115" t="str">
            <v>04990</v>
          </cell>
          <cell r="C115" t="str">
            <v>STATEWIDE</v>
          </cell>
          <cell r="D115" t="str">
            <v>99903</v>
          </cell>
          <cell r="E115" t="str">
            <v>RURAL</v>
          </cell>
          <cell r="F115" t="str">
            <v>ARIZONA</v>
          </cell>
          <cell r="G115" t="str">
            <v>99903</v>
          </cell>
          <cell r="H115" t="str">
            <v>RURAL</v>
          </cell>
          <cell r="I115" t="str">
            <v>ARIZONA</v>
          </cell>
          <cell r="J115">
            <v>0.87560000000000004</v>
          </cell>
        </row>
        <row r="116">
          <cell r="A116">
            <v>4000</v>
          </cell>
          <cell r="B116" t="str">
            <v>05001</v>
          </cell>
          <cell r="C116" t="str">
            <v>ARKANSAS</v>
          </cell>
          <cell r="D116" t="str">
            <v>99904</v>
          </cell>
          <cell r="E116" t="str">
            <v>RURAL</v>
          </cell>
          <cell r="F116" t="str">
            <v>ARKANSAS</v>
          </cell>
          <cell r="G116" t="str">
            <v>99904</v>
          </cell>
          <cell r="H116" t="str">
            <v>RURAL</v>
          </cell>
          <cell r="I116" t="str">
            <v>ARKANSAS</v>
          </cell>
          <cell r="J116">
            <v>0.8</v>
          </cell>
        </row>
        <row r="117">
          <cell r="A117">
            <v>4010</v>
          </cell>
          <cell r="B117" t="str">
            <v>05003</v>
          </cell>
          <cell r="C117" t="str">
            <v>ASHLEY</v>
          </cell>
          <cell r="D117" t="str">
            <v>99904</v>
          </cell>
          <cell r="E117" t="str">
            <v>RURAL</v>
          </cell>
          <cell r="F117" t="str">
            <v>ARKANSAS</v>
          </cell>
          <cell r="G117" t="str">
            <v>99904</v>
          </cell>
          <cell r="H117" t="str">
            <v>RURAL</v>
          </cell>
          <cell r="I117" t="str">
            <v>ARKANSAS</v>
          </cell>
          <cell r="J117">
            <v>0.8</v>
          </cell>
        </row>
        <row r="118">
          <cell r="A118">
            <v>4020</v>
          </cell>
          <cell r="B118" t="str">
            <v>05005</v>
          </cell>
          <cell r="C118" t="str">
            <v>BAXTER</v>
          </cell>
          <cell r="D118" t="str">
            <v>99904</v>
          </cell>
          <cell r="E118" t="str">
            <v>RURAL</v>
          </cell>
          <cell r="F118" t="str">
            <v>ARKANSAS</v>
          </cell>
          <cell r="G118" t="str">
            <v>99904</v>
          </cell>
          <cell r="H118" t="str">
            <v>RURAL</v>
          </cell>
          <cell r="I118" t="str">
            <v>ARKANSAS</v>
          </cell>
          <cell r="J118">
            <v>0.8</v>
          </cell>
        </row>
        <row r="119">
          <cell r="A119">
            <v>4030</v>
          </cell>
          <cell r="B119" t="str">
            <v>05007</v>
          </cell>
          <cell r="C119" t="str">
            <v>BENTON</v>
          </cell>
          <cell r="D119" t="str">
            <v>22220</v>
          </cell>
          <cell r="E119" t="str">
            <v>URBAN</v>
          </cell>
          <cell r="F119" t="str">
            <v>Fayetteville-Springdale-Rogers, AR-MO</v>
          </cell>
          <cell r="G119" t="str">
            <v>22220</v>
          </cell>
          <cell r="H119" t="str">
            <v>URBAN</v>
          </cell>
          <cell r="I119" t="str">
            <v>Fayetteville-Springdale-Rogers, AR-MO</v>
          </cell>
          <cell r="J119">
            <v>0.84050000000000002</v>
          </cell>
        </row>
        <row r="120">
          <cell r="A120">
            <v>4040</v>
          </cell>
          <cell r="B120" t="str">
            <v>05009</v>
          </cell>
          <cell r="C120" t="str">
            <v>BOONE</v>
          </cell>
          <cell r="D120" t="str">
            <v>99904</v>
          </cell>
          <cell r="E120" t="str">
            <v>RURAL</v>
          </cell>
          <cell r="F120" t="str">
            <v>ARKANSAS</v>
          </cell>
          <cell r="G120" t="str">
            <v>99904</v>
          </cell>
          <cell r="H120" t="str">
            <v>RURAL</v>
          </cell>
          <cell r="I120" t="str">
            <v>ARKANSAS</v>
          </cell>
          <cell r="J120">
            <v>0.8</v>
          </cell>
        </row>
        <row r="121">
          <cell r="A121">
            <v>4050</v>
          </cell>
          <cell r="B121" t="str">
            <v>05011</v>
          </cell>
          <cell r="C121" t="str">
            <v>BRADLEY</v>
          </cell>
          <cell r="D121" t="str">
            <v>99904</v>
          </cell>
          <cell r="E121" t="str">
            <v>RURAL</v>
          </cell>
          <cell r="F121" t="str">
            <v>ARKANSAS</v>
          </cell>
          <cell r="G121" t="str">
            <v>99904</v>
          </cell>
          <cell r="H121" t="str">
            <v>RURAL</v>
          </cell>
          <cell r="I121" t="str">
            <v>ARKANSAS</v>
          </cell>
          <cell r="J121">
            <v>0.8</v>
          </cell>
        </row>
        <row r="122">
          <cell r="A122">
            <v>4060</v>
          </cell>
          <cell r="B122" t="str">
            <v>05013</v>
          </cell>
          <cell r="C122" t="str">
            <v>CALHOUN</v>
          </cell>
          <cell r="D122" t="str">
            <v>99904</v>
          </cell>
          <cell r="E122" t="str">
            <v>RURAL</v>
          </cell>
          <cell r="F122" t="str">
            <v>ARKANSAS</v>
          </cell>
          <cell r="G122" t="str">
            <v>99904</v>
          </cell>
          <cell r="H122" t="str">
            <v>RURAL</v>
          </cell>
          <cell r="I122" t="str">
            <v>ARKANSAS</v>
          </cell>
          <cell r="J122">
            <v>0.8</v>
          </cell>
        </row>
        <row r="123">
          <cell r="A123">
            <v>4070</v>
          </cell>
          <cell r="B123" t="str">
            <v>05015</v>
          </cell>
          <cell r="C123" t="str">
            <v>CARROLL</v>
          </cell>
          <cell r="D123" t="str">
            <v>99904</v>
          </cell>
          <cell r="E123" t="str">
            <v>RURAL</v>
          </cell>
          <cell r="F123" t="str">
            <v>ARKANSAS</v>
          </cell>
          <cell r="G123" t="str">
            <v>99904</v>
          </cell>
          <cell r="H123" t="str">
            <v>RURAL</v>
          </cell>
          <cell r="I123" t="str">
            <v>ARKANSAS</v>
          </cell>
          <cell r="J123">
            <v>0.8</v>
          </cell>
        </row>
        <row r="124">
          <cell r="A124">
            <v>4080</v>
          </cell>
          <cell r="B124" t="str">
            <v>05017</v>
          </cell>
          <cell r="C124" t="str">
            <v>CHICOT</v>
          </cell>
          <cell r="D124" t="str">
            <v>99904</v>
          </cell>
          <cell r="E124" t="str">
            <v>RURAL</v>
          </cell>
          <cell r="F124" t="str">
            <v>ARKANSAS</v>
          </cell>
          <cell r="G124" t="str">
            <v>99904</v>
          </cell>
          <cell r="H124" t="str">
            <v>RURAL</v>
          </cell>
          <cell r="I124" t="str">
            <v>ARKANSAS</v>
          </cell>
          <cell r="J124">
            <v>0.8</v>
          </cell>
        </row>
        <row r="125">
          <cell r="A125">
            <v>4090</v>
          </cell>
          <cell r="B125" t="str">
            <v>05019</v>
          </cell>
          <cell r="C125" t="str">
            <v>CLARK</v>
          </cell>
          <cell r="D125" t="str">
            <v>99904</v>
          </cell>
          <cell r="E125" t="str">
            <v>RURAL</v>
          </cell>
          <cell r="F125" t="str">
            <v>ARKANSAS</v>
          </cell>
          <cell r="G125" t="str">
            <v>99904</v>
          </cell>
          <cell r="H125" t="str">
            <v>RURAL</v>
          </cell>
          <cell r="I125" t="str">
            <v>ARKANSAS</v>
          </cell>
          <cell r="J125">
            <v>0.8</v>
          </cell>
        </row>
        <row r="126">
          <cell r="A126">
            <v>4100</v>
          </cell>
          <cell r="B126" t="str">
            <v>05021</v>
          </cell>
          <cell r="C126" t="str">
            <v>CLAY</v>
          </cell>
          <cell r="D126" t="str">
            <v>99904</v>
          </cell>
          <cell r="E126" t="str">
            <v>RURAL</v>
          </cell>
          <cell r="F126" t="str">
            <v>ARKANSAS</v>
          </cell>
          <cell r="G126" t="str">
            <v>99904</v>
          </cell>
          <cell r="H126" t="str">
            <v>RURAL</v>
          </cell>
          <cell r="I126" t="str">
            <v>ARKANSAS</v>
          </cell>
          <cell r="J126">
            <v>0.8</v>
          </cell>
        </row>
        <row r="127">
          <cell r="A127">
            <v>4110</v>
          </cell>
          <cell r="B127" t="str">
            <v>05023</v>
          </cell>
          <cell r="C127" t="str">
            <v>CLEBURNE</v>
          </cell>
          <cell r="D127" t="str">
            <v>99904</v>
          </cell>
          <cell r="E127" t="str">
            <v>RURAL</v>
          </cell>
          <cell r="F127" t="str">
            <v>ARKANSAS</v>
          </cell>
          <cell r="G127" t="str">
            <v>99904</v>
          </cell>
          <cell r="H127" t="str">
            <v>RURAL</v>
          </cell>
          <cell r="I127" t="str">
            <v>ARKANSAS</v>
          </cell>
          <cell r="J127">
            <v>0.8</v>
          </cell>
        </row>
        <row r="128">
          <cell r="A128">
            <v>4120</v>
          </cell>
          <cell r="B128" t="str">
            <v>05025</v>
          </cell>
          <cell r="C128" t="str">
            <v>CLEVELAND</v>
          </cell>
          <cell r="D128" t="str">
            <v>38220</v>
          </cell>
          <cell r="E128" t="str">
            <v>URBAN</v>
          </cell>
          <cell r="F128" t="str">
            <v>Pine Bluff, AR</v>
          </cell>
          <cell r="G128" t="str">
            <v>38220</v>
          </cell>
          <cell r="H128" t="str">
            <v>URBAN</v>
          </cell>
          <cell r="I128" t="str">
            <v>Pine Bluff, AR</v>
          </cell>
          <cell r="J128">
            <v>0.8</v>
          </cell>
        </row>
        <row r="129">
          <cell r="A129">
            <v>4130</v>
          </cell>
          <cell r="B129" t="str">
            <v>05027</v>
          </cell>
          <cell r="C129" t="str">
            <v>COLUMBIA</v>
          </cell>
          <cell r="D129" t="str">
            <v>99904</v>
          </cell>
          <cell r="E129" t="str">
            <v>RURAL</v>
          </cell>
          <cell r="F129" t="str">
            <v>ARKANSAS</v>
          </cell>
          <cell r="G129" t="str">
            <v>99904</v>
          </cell>
          <cell r="H129" t="str">
            <v>RURAL</v>
          </cell>
          <cell r="I129" t="str">
            <v>ARKANSAS</v>
          </cell>
          <cell r="J129">
            <v>0.8</v>
          </cell>
        </row>
        <row r="130">
          <cell r="A130">
            <v>4140</v>
          </cell>
          <cell r="B130" t="str">
            <v>05029</v>
          </cell>
          <cell r="C130" t="str">
            <v>CONWAY</v>
          </cell>
          <cell r="D130" t="str">
            <v>99904</v>
          </cell>
          <cell r="E130" t="str">
            <v>RURAL</v>
          </cell>
          <cell r="F130" t="str">
            <v>ARKANSAS</v>
          </cell>
          <cell r="G130" t="str">
            <v>99904</v>
          </cell>
          <cell r="H130" t="str">
            <v>RURAL</v>
          </cell>
          <cell r="I130" t="str">
            <v>ARKANSAS</v>
          </cell>
          <cell r="J130">
            <v>0.8</v>
          </cell>
        </row>
        <row r="131">
          <cell r="A131">
            <v>4150</v>
          </cell>
          <cell r="B131" t="str">
            <v>05031</v>
          </cell>
          <cell r="C131" t="str">
            <v>CRAIGHEAD</v>
          </cell>
          <cell r="D131" t="str">
            <v>27860</v>
          </cell>
          <cell r="E131" t="str">
            <v>URBAN</v>
          </cell>
          <cell r="F131" t="str">
            <v>Jonesboro, AR</v>
          </cell>
          <cell r="G131" t="str">
            <v>27860</v>
          </cell>
          <cell r="H131" t="str">
            <v>URBAN</v>
          </cell>
          <cell r="I131" t="str">
            <v>Jonesboro, AR</v>
          </cell>
          <cell r="J131">
            <v>0.8</v>
          </cell>
        </row>
        <row r="132">
          <cell r="A132">
            <v>4160</v>
          </cell>
          <cell r="B132" t="str">
            <v>05033</v>
          </cell>
          <cell r="C132" t="str">
            <v>CRAWFORD</v>
          </cell>
          <cell r="D132" t="str">
            <v>22900</v>
          </cell>
          <cell r="E132" t="str">
            <v>URBAN</v>
          </cell>
          <cell r="F132" t="str">
            <v>Fort Smith, AR-OK</v>
          </cell>
          <cell r="G132" t="str">
            <v>22900</v>
          </cell>
          <cell r="H132" t="str">
            <v>URBAN</v>
          </cell>
          <cell r="I132" t="str">
            <v>Fort Smith, AR-OK</v>
          </cell>
          <cell r="J132">
            <v>0.82750000000000001</v>
          </cell>
        </row>
        <row r="133">
          <cell r="A133">
            <v>4170</v>
          </cell>
          <cell r="B133" t="str">
            <v>05035</v>
          </cell>
          <cell r="C133" t="str">
            <v>CRITTENDEN</v>
          </cell>
          <cell r="D133" t="str">
            <v>32820</v>
          </cell>
          <cell r="E133" t="str">
            <v>URBAN</v>
          </cell>
          <cell r="F133" t="str">
            <v>Memphis, TN-MS-AR</v>
          </cell>
          <cell r="G133" t="str">
            <v>32820</v>
          </cell>
          <cell r="H133" t="str">
            <v>URBAN</v>
          </cell>
          <cell r="I133" t="str">
            <v>Memphis, TN-MS-AR</v>
          </cell>
          <cell r="J133">
            <v>0.86699999999999999</v>
          </cell>
        </row>
        <row r="134">
          <cell r="A134">
            <v>4180</v>
          </cell>
          <cell r="B134" t="str">
            <v>05037</v>
          </cell>
          <cell r="C134" t="str">
            <v>CROSS</v>
          </cell>
          <cell r="D134" t="str">
            <v>99904</v>
          </cell>
          <cell r="E134" t="str">
            <v>RURAL</v>
          </cell>
          <cell r="F134" t="str">
            <v>ARKANSAS</v>
          </cell>
          <cell r="G134" t="str">
            <v>99904</v>
          </cell>
          <cell r="H134" t="str">
            <v>RURAL</v>
          </cell>
          <cell r="I134" t="str">
            <v>ARKANSAS</v>
          </cell>
          <cell r="J134">
            <v>0.8</v>
          </cell>
        </row>
        <row r="135">
          <cell r="A135">
            <v>4190</v>
          </cell>
          <cell r="B135" t="str">
            <v>05039</v>
          </cell>
          <cell r="C135" t="str">
            <v>DALLAS</v>
          </cell>
          <cell r="D135" t="str">
            <v>99904</v>
          </cell>
          <cell r="E135" t="str">
            <v>RURAL</v>
          </cell>
          <cell r="F135" t="str">
            <v>ARKANSAS</v>
          </cell>
          <cell r="G135" t="str">
            <v>99904</v>
          </cell>
          <cell r="H135" t="str">
            <v>RURAL</v>
          </cell>
          <cell r="I135" t="str">
            <v>ARKANSAS</v>
          </cell>
          <cell r="J135">
            <v>0.8</v>
          </cell>
        </row>
        <row r="136">
          <cell r="A136">
            <v>4200</v>
          </cell>
          <cell r="B136" t="str">
            <v>05041</v>
          </cell>
          <cell r="C136" t="str">
            <v>DESHA</v>
          </cell>
          <cell r="D136" t="str">
            <v>99904</v>
          </cell>
          <cell r="E136" t="str">
            <v>RURAL</v>
          </cell>
          <cell r="F136" t="str">
            <v>ARKANSAS</v>
          </cell>
          <cell r="G136" t="str">
            <v>99904</v>
          </cell>
          <cell r="H136" t="str">
            <v>RURAL</v>
          </cell>
          <cell r="I136" t="str">
            <v>ARKANSAS</v>
          </cell>
          <cell r="J136">
            <v>0.8</v>
          </cell>
        </row>
        <row r="137">
          <cell r="A137">
            <v>4210</v>
          </cell>
          <cell r="B137" t="str">
            <v>05043</v>
          </cell>
          <cell r="C137" t="str">
            <v>DREW</v>
          </cell>
          <cell r="D137" t="str">
            <v>99904</v>
          </cell>
          <cell r="E137" t="str">
            <v>RURAL</v>
          </cell>
          <cell r="F137" t="str">
            <v>ARKANSAS</v>
          </cell>
          <cell r="G137" t="str">
            <v>99904</v>
          </cell>
          <cell r="H137" t="str">
            <v>RURAL</v>
          </cell>
          <cell r="I137" t="str">
            <v>ARKANSAS</v>
          </cell>
          <cell r="J137">
            <v>0.8</v>
          </cell>
        </row>
        <row r="138">
          <cell r="A138">
            <v>4220</v>
          </cell>
          <cell r="B138" t="str">
            <v>05045</v>
          </cell>
          <cell r="C138" t="str">
            <v>FAULKNER</v>
          </cell>
          <cell r="D138" t="str">
            <v>30780</v>
          </cell>
          <cell r="E138" t="str">
            <v>URBAN</v>
          </cell>
          <cell r="F138" t="str">
            <v>Little Rock-North Little Rock-Conway,</v>
          </cell>
          <cell r="G138" t="str">
            <v>30780</v>
          </cell>
          <cell r="H138" t="str">
            <v>URBAN</v>
          </cell>
          <cell r="I138" t="str">
            <v>Little Rock-North Little Rock-Conway,</v>
          </cell>
          <cell r="J138">
            <v>0.8288000000000002</v>
          </cell>
        </row>
        <row r="139">
          <cell r="A139">
            <v>4230</v>
          </cell>
          <cell r="B139" t="str">
            <v>05047</v>
          </cell>
          <cell r="C139" t="str">
            <v>FRANKLIN</v>
          </cell>
          <cell r="D139" t="str">
            <v>99904</v>
          </cell>
          <cell r="E139" t="str">
            <v>RURAL</v>
          </cell>
          <cell r="F139" t="str">
            <v>ARKANSAS</v>
          </cell>
          <cell r="G139" t="str">
            <v>22900</v>
          </cell>
          <cell r="H139" t="str">
            <v>URBAN</v>
          </cell>
          <cell r="I139" t="str">
            <v>Fort Smith, AR-OK</v>
          </cell>
          <cell r="J139">
            <v>0.82750000000000001</v>
          </cell>
        </row>
        <row r="140">
          <cell r="A140">
            <v>4240</v>
          </cell>
          <cell r="B140" t="str">
            <v>05049</v>
          </cell>
          <cell r="C140" t="str">
            <v>FULTON</v>
          </cell>
          <cell r="D140" t="str">
            <v>99904</v>
          </cell>
          <cell r="E140" t="str">
            <v>RURAL</v>
          </cell>
          <cell r="F140" t="str">
            <v>ARKANSAS</v>
          </cell>
          <cell r="G140" t="str">
            <v>99904</v>
          </cell>
          <cell r="H140" t="str">
            <v>RURAL</v>
          </cell>
          <cell r="I140" t="str">
            <v>ARKANSAS</v>
          </cell>
          <cell r="J140">
            <v>0.8</v>
          </cell>
        </row>
        <row r="141">
          <cell r="A141">
            <v>4250</v>
          </cell>
          <cell r="B141" t="str">
            <v>05051</v>
          </cell>
          <cell r="C141" t="str">
            <v>GARLAND</v>
          </cell>
          <cell r="D141" t="str">
            <v>26300</v>
          </cell>
          <cell r="E141" t="str">
            <v>URBAN</v>
          </cell>
          <cell r="F141" t="str">
            <v>Hot Springs, AR</v>
          </cell>
          <cell r="G141" t="str">
            <v>26300</v>
          </cell>
          <cell r="H141" t="str">
            <v>URBAN</v>
          </cell>
          <cell r="I141" t="str">
            <v>Hot Springs, AR</v>
          </cell>
          <cell r="J141">
            <v>0.81969999999999998</v>
          </cell>
        </row>
        <row r="142">
          <cell r="A142">
            <v>4260</v>
          </cell>
          <cell r="B142" t="str">
            <v>05053</v>
          </cell>
          <cell r="C142" t="str">
            <v>GRANT</v>
          </cell>
          <cell r="D142" t="str">
            <v>30780</v>
          </cell>
          <cell r="E142" t="str">
            <v>URBAN</v>
          </cell>
          <cell r="F142" t="str">
            <v>Little Rock-North Little Rock-Conway,</v>
          </cell>
          <cell r="G142" t="str">
            <v>30780</v>
          </cell>
          <cell r="H142" t="str">
            <v>URBAN</v>
          </cell>
          <cell r="I142" t="str">
            <v>Little Rock-North Little Rock-Conway,</v>
          </cell>
          <cell r="J142">
            <v>0.8288000000000002</v>
          </cell>
        </row>
        <row r="143">
          <cell r="A143">
            <v>4270</v>
          </cell>
          <cell r="B143" t="str">
            <v>05055</v>
          </cell>
          <cell r="C143" t="str">
            <v>GREENE</v>
          </cell>
          <cell r="D143" t="str">
            <v>99904</v>
          </cell>
          <cell r="E143" t="str">
            <v>RURAL</v>
          </cell>
          <cell r="F143" t="str">
            <v>ARKANSAS</v>
          </cell>
          <cell r="G143" t="str">
            <v>99904</v>
          </cell>
          <cell r="H143" t="str">
            <v>RURAL</v>
          </cell>
          <cell r="I143" t="str">
            <v>ARKANSAS</v>
          </cell>
          <cell r="J143">
            <v>0.8</v>
          </cell>
        </row>
        <row r="144">
          <cell r="A144">
            <v>4280</v>
          </cell>
          <cell r="B144" t="str">
            <v>05057</v>
          </cell>
          <cell r="C144" t="str">
            <v>HEMPSTEAD</v>
          </cell>
          <cell r="D144" t="str">
            <v>99904</v>
          </cell>
          <cell r="E144" t="str">
            <v>RURAL</v>
          </cell>
          <cell r="F144" t="str">
            <v>ARKANSAS</v>
          </cell>
          <cell r="G144" t="str">
            <v>99904</v>
          </cell>
          <cell r="H144" t="str">
            <v>RURAL</v>
          </cell>
          <cell r="I144" t="str">
            <v>ARKANSAS</v>
          </cell>
          <cell r="J144">
            <v>0.8</v>
          </cell>
        </row>
        <row r="145">
          <cell r="A145">
            <v>4290</v>
          </cell>
          <cell r="B145" t="str">
            <v>05059</v>
          </cell>
          <cell r="C145" t="str">
            <v>HOT SPRING</v>
          </cell>
          <cell r="D145" t="str">
            <v>99904</v>
          </cell>
          <cell r="E145" t="str">
            <v>RURAL</v>
          </cell>
          <cell r="F145" t="str">
            <v>ARKANSAS</v>
          </cell>
          <cell r="G145" t="str">
            <v>99904</v>
          </cell>
          <cell r="H145" t="str">
            <v>RURAL</v>
          </cell>
          <cell r="I145" t="str">
            <v>ARKANSAS</v>
          </cell>
          <cell r="J145">
            <v>0.8</v>
          </cell>
        </row>
        <row r="146">
          <cell r="A146">
            <v>4300</v>
          </cell>
          <cell r="B146" t="str">
            <v>05061</v>
          </cell>
          <cell r="C146" t="str">
            <v>HOWARD</v>
          </cell>
          <cell r="D146" t="str">
            <v>99904</v>
          </cell>
          <cell r="E146" t="str">
            <v>RURAL</v>
          </cell>
          <cell r="F146" t="str">
            <v>ARKANSAS</v>
          </cell>
          <cell r="G146" t="str">
            <v>99904</v>
          </cell>
          <cell r="H146" t="str">
            <v>RURAL</v>
          </cell>
          <cell r="I146" t="str">
            <v>ARKANSAS</v>
          </cell>
          <cell r="J146">
            <v>0.8</v>
          </cell>
        </row>
        <row r="147">
          <cell r="A147">
            <v>4310</v>
          </cell>
          <cell r="B147" t="str">
            <v>05063</v>
          </cell>
          <cell r="C147" t="str">
            <v>INDEPENDENCE</v>
          </cell>
          <cell r="D147" t="str">
            <v>99904</v>
          </cell>
          <cell r="E147" t="str">
            <v>RURAL</v>
          </cell>
          <cell r="F147" t="str">
            <v>ARKANSAS</v>
          </cell>
          <cell r="G147" t="str">
            <v>99904</v>
          </cell>
          <cell r="H147" t="str">
            <v>RURAL</v>
          </cell>
          <cell r="I147" t="str">
            <v>ARKANSAS</v>
          </cell>
          <cell r="J147">
            <v>0.8</v>
          </cell>
        </row>
        <row r="148">
          <cell r="A148">
            <v>4320</v>
          </cell>
          <cell r="B148" t="str">
            <v>05065</v>
          </cell>
          <cell r="C148" t="str">
            <v>IZARD</v>
          </cell>
          <cell r="D148" t="str">
            <v>99904</v>
          </cell>
          <cell r="E148" t="str">
            <v>RURAL</v>
          </cell>
          <cell r="F148" t="str">
            <v>ARKANSAS</v>
          </cell>
          <cell r="G148" t="str">
            <v>99904</v>
          </cell>
          <cell r="H148" t="str">
            <v>RURAL</v>
          </cell>
          <cell r="I148" t="str">
            <v>ARKANSAS</v>
          </cell>
          <cell r="J148">
            <v>0.8</v>
          </cell>
        </row>
        <row r="149">
          <cell r="A149">
            <v>4330</v>
          </cell>
          <cell r="B149" t="str">
            <v>05067</v>
          </cell>
          <cell r="C149" t="str">
            <v>JACKSON</v>
          </cell>
          <cell r="D149" t="str">
            <v>99904</v>
          </cell>
          <cell r="E149" t="str">
            <v>RURAL</v>
          </cell>
          <cell r="F149" t="str">
            <v>ARKANSAS</v>
          </cell>
          <cell r="G149" t="str">
            <v>99904</v>
          </cell>
          <cell r="H149" t="str">
            <v>RURAL</v>
          </cell>
          <cell r="I149" t="str">
            <v>ARKANSAS</v>
          </cell>
          <cell r="J149">
            <v>0.8</v>
          </cell>
        </row>
        <row r="150">
          <cell r="A150">
            <v>4340</v>
          </cell>
          <cell r="B150" t="str">
            <v>05069</v>
          </cell>
          <cell r="C150" t="str">
            <v>JEFFERSON</v>
          </cell>
          <cell r="D150" t="str">
            <v>38220</v>
          </cell>
          <cell r="E150" t="str">
            <v>URBAN</v>
          </cell>
          <cell r="F150" t="str">
            <v>Pine Bluff, AR</v>
          </cell>
          <cell r="G150" t="str">
            <v>38220</v>
          </cell>
          <cell r="H150" t="str">
            <v>URBAN</v>
          </cell>
          <cell r="I150" t="str">
            <v>Pine Bluff, AR</v>
          </cell>
          <cell r="J150">
            <v>0.8</v>
          </cell>
        </row>
        <row r="151">
          <cell r="A151">
            <v>4350</v>
          </cell>
          <cell r="B151" t="str">
            <v>05071</v>
          </cell>
          <cell r="C151" t="str">
            <v>JOHNSON</v>
          </cell>
          <cell r="D151" t="str">
            <v>99904</v>
          </cell>
          <cell r="E151" t="str">
            <v>RURAL</v>
          </cell>
          <cell r="F151" t="str">
            <v>ARKANSAS</v>
          </cell>
          <cell r="G151" t="str">
            <v>99904</v>
          </cell>
          <cell r="H151" t="str">
            <v>RURAL</v>
          </cell>
          <cell r="I151" t="str">
            <v>ARKANSAS</v>
          </cell>
          <cell r="J151">
            <v>0.8</v>
          </cell>
        </row>
        <row r="152">
          <cell r="A152">
            <v>4360</v>
          </cell>
          <cell r="B152" t="str">
            <v>05073</v>
          </cell>
          <cell r="C152" t="str">
            <v>LAFAYETTE</v>
          </cell>
          <cell r="D152" t="str">
            <v>99904</v>
          </cell>
          <cell r="E152" t="str">
            <v>RURAL</v>
          </cell>
          <cell r="F152" t="str">
            <v>ARKANSAS</v>
          </cell>
          <cell r="G152" t="str">
            <v>99904</v>
          </cell>
          <cell r="H152" t="str">
            <v>RURAL</v>
          </cell>
          <cell r="I152" t="str">
            <v>ARKANSAS</v>
          </cell>
          <cell r="J152">
            <v>0.8</v>
          </cell>
        </row>
        <row r="153">
          <cell r="A153">
            <v>4370</v>
          </cell>
          <cell r="B153" t="str">
            <v>05075</v>
          </cell>
          <cell r="C153" t="str">
            <v>LAWRENCE</v>
          </cell>
          <cell r="D153" t="str">
            <v>99904</v>
          </cell>
          <cell r="E153" t="str">
            <v>RURAL</v>
          </cell>
          <cell r="F153" t="str">
            <v>ARKANSAS</v>
          </cell>
          <cell r="G153" t="str">
            <v>99904</v>
          </cell>
          <cell r="H153" t="str">
            <v>RURAL</v>
          </cell>
          <cell r="I153" t="str">
            <v>ARKANSAS</v>
          </cell>
          <cell r="J153">
            <v>0.8</v>
          </cell>
        </row>
        <row r="154">
          <cell r="A154">
            <v>4380</v>
          </cell>
          <cell r="B154" t="str">
            <v>05077</v>
          </cell>
          <cell r="C154" t="str">
            <v>LEE</v>
          </cell>
          <cell r="D154" t="str">
            <v>99904</v>
          </cell>
          <cell r="E154" t="str">
            <v>RURAL</v>
          </cell>
          <cell r="F154" t="str">
            <v>ARKANSAS</v>
          </cell>
          <cell r="G154" t="str">
            <v>99904</v>
          </cell>
          <cell r="H154" t="str">
            <v>RURAL</v>
          </cell>
          <cell r="I154" t="str">
            <v>ARKANSAS</v>
          </cell>
          <cell r="J154">
            <v>0.8</v>
          </cell>
        </row>
        <row r="155">
          <cell r="A155">
            <v>4390</v>
          </cell>
          <cell r="B155" t="str">
            <v>05079</v>
          </cell>
          <cell r="C155" t="str">
            <v>LINCOLN</v>
          </cell>
          <cell r="D155" t="str">
            <v>38220</v>
          </cell>
          <cell r="E155" t="str">
            <v>URBAN</v>
          </cell>
          <cell r="F155" t="str">
            <v>Pine Bluff, AR</v>
          </cell>
          <cell r="G155" t="str">
            <v>38220</v>
          </cell>
          <cell r="H155" t="str">
            <v>URBAN</v>
          </cell>
          <cell r="I155" t="str">
            <v>Pine Bluff, AR</v>
          </cell>
          <cell r="J155">
            <v>0.8</v>
          </cell>
        </row>
        <row r="156">
          <cell r="A156">
            <v>4400</v>
          </cell>
          <cell r="B156" t="str">
            <v>05081</v>
          </cell>
          <cell r="C156" t="str">
            <v>LITTLE RIVER</v>
          </cell>
          <cell r="D156" t="str">
            <v>45500</v>
          </cell>
          <cell r="E156" t="str">
            <v>URBAN</v>
          </cell>
          <cell r="F156" t="str">
            <v>Texarkana, TX-AR</v>
          </cell>
          <cell r="G156" t="str">
            <v>45500</v>
          </cell>
          <cell r="H156" t="str">
            <v>URBAN</v>
          </cell>
          <cell r="I156" t="str">
            <v>Texarkana, TX-AR</v>
          </cell>
          <cell r="J156">
            <v>0.85580000000000001</v>
          </cell>
        </row>
        <row r="157">
          <cell r="A157">
            <v>4410</v>
          </cell>
          <cell r="B157" t="str">
            <v>05083</v>
          </cell>
          <cell r="C157" t="str">
            <v>LOGAN</v>
          </cell>
          <cell r="D157" t="str">
            <v>99904</v>
          </cell>
          <cell r="E157" t="str">
            <v>RURAL</v>
          </cell>
          <cell r="F157" t="str">
            <v>ARKANSAS</v>
          </cell>
          <cell r="G157" t="str">
            <v>99904</v>
          </cell>
          <cell r="H157" t="str">
            <v>RURAL</v>
          </cell>
          <cell r="I157" t="str">
            <v>ARKANSAS</v>
          </cell>
          <cell r="J157">
            <v>0.8</v>
          </cell>
        </row>
        <row r="158">
          <cell r="A158">
            <v>4420</v>
          </cell>
          <cell r="B158" t="str">
            <v>05085</v>
          </cell>
          <cell r="C158" t="str">
            <v>LONOKE</v>
          </cell>
          <cell r="D158" t="str">
            <v>30780</v>
          </cell>
          <cell r="E158" t="str">
            <v>URBAN</v>
          </cell>
          <cell r="F158" t="str">
            <v>Little Rock-North Little Rock-Conway,</v>
          </cell>
          <cell r="G158" t="str">
            <v>30780</v>
          </cell>
          <cell r="H158" t="str">
            <v>URBAN</v>
          </cell>
          <cell r="I158" t="str">
            <v>Little Rock-North Little Rock-Conway,</v>
          </cell>
          <cell r="J158">
            <v>0.8288000000000002</v>
          </cell>
        </row>
        <row r="159">
          <cell r="A159">
            <v>4430</v>
          </cell>
          <cell r="B159" t="str">
            <v>05087</v>
          </cell>
          <cell r="C159" t="str">
            <v>MADISON</v>
          </cell>
          <cell r="D159" t="str">
            <v>22220</v>
          </cell>
          <cell r="E159" t="str">
            <v>URBAN</v>
          </cell>
          <cell r="F159" t="str">
            <v>Fayetteville-Springdale-Rogers, AR-MO</v>
          </cell>
          <cell r="G159" t="str">
            <v>22220</v>
          </cell>
          <cell r="H159" t="str">
            <v>URBAN</v>
          </cell>
          <cell r="I159" t="str">
            <v>Fayetteville-Springdale-Rogers, AR-MO</v>
          </cell>
          <cell r="J159">
            <v>0.84050000000000002</v>
          </cell>
        </row>
        <row r="160">
          <cell r="A160">
            <v>4440</v>
          </cell>
          <cell r="B160" t="str">
            <v>05089</v>
          </cell>
          <cell r="C160" t="str">
            <v>MARION</v>
          </cell>
          <cell r="D160" t="str">
            <v>99904</v>
          </cell>
          <cell r="E160" t="str">
            <v>RURAL</v>
          </cell>
          <cell r="F160" t="str">
            <v>ARKANSAS</v>
          </cell>
          <cell r="G160" t="str">
            <v>99904</v>
          </cell>
          <cell r="H160" t="str">
            <v>RURAL</v>
          </cell>
          <cell r="I160" t="str">
            <v>ARKANSAS</v>
          </cell>
          <cell r="J160">
            <v>0.8</v>
          </cell>
        </row>
        <row r="161">
          <cell r="A161">
            <v>4450</v>
          </cell>
          <cell r="B161" t="str">
            <v>05091</v>
          </cell>
          <cell r="C161" t="str">
            <v>MILLER</v>
          </cell>
          <cell r="D161" t="str">
            <v>45500</v>
          </cell>
          <cell r="E161" t="str">
            <v>URBAN</v>
          </cell>
          <cell r="F161" t="str">
            <v>Texarkana, TX-AR</v>
          </cell>
          <cell r="G161" t="str">
            <v>45500</v>
          </cell>
          <cell r="H161" t="str">
            <v>URBAN</v>
          </cell>
          <cell r="I161" t="str">
            <v>Texarkana, TX-AR</v>
          </cell>
          <cell r="J161">
            <v>0.85580000000000001</v>
          </cell>
        </row>
        <row r="162">
          <cell r="A162">
            <v>4460</v>
          </cell>
          <cell r="B162" t="str">
            <v>05093</v>
          </cell>
          <cell r="C162" t="str">
            <v>MISSISSIPPI</v>
          </cell>
          <cell r="D162" t="str">
            <v>99904</v>
          </cell>
          <cell r="E162" t="str">
            <v>RURAL</v>
          </cell>
          <cell r="F162" t="str">
            <v>ARKANSAS</v>
          </cell>
          <cell r="G162" t="str">
            <v>99904</v>
          </cell>
          <cell r="H162" t="str">
            <v>RURAL</v>
          </cell>
          <cell r="I162" t="str">
            <v>ARKANSAS</v>
          </cell>
          <cell r="J162">
            <v>0.8</v>
          </cell>
        </row>
        <row r="163">
          <cell r="A163">
            <v>4470</v>
          </cell>
          <cell r="B163" t="str">
            <v>05095</v>
          </cell>
          <cell r="C163" t="str">
            <v>MONROE</v>
          </cell>
          <cell r="D163" t="str">
            <v>99904</v>
          </cell>
          <cell r="E163" t="str">
            <v>RURAL</v>
          </cell>
          <cell r="F163" t="str">
            <v>ARKANSAS</v>
          </cell>
          <cell r="G163" t="str">
            <v>99904</v>
          </cell>
          <cell r="H163" t="str">
            <v>RURAL</v>
          </cell>
          <cell r="I163" t="str">
            <v>ARKANSAS</v>
          </cell>
          <cell r="J163">
            <v>0.8</v>
          </cell>
        </row>
        <row r="164">
          <cell r="A164">
            <v>4480</v>
          </cell>
          <cell r="B164" t="str">
            <v>05097</v>
          </cell>
          <cell r="C164" t="str">
            <v>MONTGOMERY</v>
          </cell>
          <cell r="D164" t="str">
            <v>99904</v>
          </cell>
          <cell r="E164" t="str">
            <v>RURAL</v>
          </cell>
          <cell r="F164" t="str">
            <v>ARKANSAS</v>
          </cell>
          <cell r="G164" t="str">
            <v>99904</v>
          </cell>
          <cell r="H164" t="str">
            <v>RURAL</v>
          </cell>
          <cell r="I164" t="str">
            <v>ARKANSAS</v>
          </cell>
          <cell r="J164">
            <v>0.8</v>
          </cell>
        </row>
        <row r="165">
          <cell r="A165">
            <v>4490</v>
          </cell>
          <cell r="B165" t="str">
            <v>05099</v>
          </cell>
          <cell r="C165" t="str">
            <v>NEVADA</v>
          </cell>
          <cell r="D165" t="str">
            <v>99904</v>
          </cell>
          <cell r="E165" t="str">
            <v>RURAL</v>
          </cell>
          <cell r="F165" t="str">
            <v>ARKANSAS</v>
          </cell>
          <cell r="G165" t="str">
            <v>99904</v>
          </cell>
          <cell r="H165" t="str">
            <v>RURAL</v>
          </cell>
          <cell r="I165" t="str">
            <v>ARKANSAS</v>
          </cell>
          <cell r="J165">
            <v>0.8</v>
          </cell>
        </row>
        <row r="166">
          <cell r="A166">
            <v>4500</v>
          </cell>
          <cell r="B166" t="str">
            <v>05101</v>
          </cell>
          <cell r="C166" t="str">
            <v>NEWTON</v>
          </cell>
          <cell r="D166" t="str">
            <v>99904</v>
          </cell>
          <cell r="E166" t="str">
            <v>RURAL</v>
          </cell>
          <cell r="F166" t="str">
            <v>ARKANSAS</v>
          </cell>
          <cell r="G166" t="str">
            <v>99904</v>
          </cell>
          <cell r="H166" t="str">
            <v>RURAL</v>
          </cell>
          <cell r="I166" t="str">
            <v>ARKANSAS</v>
          </cell>
          <cell r="J166">
            <v>0.8</v>
          </cell>
        </row>
        <row r="167">
          <cell r="A167">
            <v>4510</v>
          </cell>
          <cell r="B167" t="str">
            <v>05103</v>
          </cell>
          <cell r="C167" t="str">
            <v>OUACHITA</v>
          </cell>
          <cell r="D167" t="str">
            <v>99904</v>
          </cell>
          <cell r="E167" t="str">
            <v>RURAL</v>
          </cell>
          <cell r="F167" t="str">
            <v>ARKANSAS</v>
          </cell>
          <cell r="G167" t="str">
            <v>99904</v>
          </cell>
          <cell r="H167" t="str">
            <v>RURAL</v>
          </cell>
          <cell r="I167" t="str">
            <v>ARKANSAS</v>
          </cell>
          <cell r="J167">
            <v>0.8</v>
          </cell>
        </row>
        <row r="168">
          <cell r="A168">
            <v>4520</v>
          </cell>
          <cell r="B168" t="str">
            <v>05105</v>
          </cell>
          <cell r="C168" t="str">
            <v>PERRY</v>
          </cell>
          <cell r="D168" t="str">
            <v>30780</v>
          </cell>
          <cell r="E168" t="str">
            <v>URBAN</v>
          </cell>
          <cell r="F168" t="str">
            <v>Little Rock-North Little Rock-Conway,</v>
          </cell>
          <cell r="G168" t="str">
            <v>30780</v>
          </cell>
          <cell r="H168" t="str">
            <v>URBAN</v>
          </cell>
          <cell r="I168" t="str">
            <v>Little Rock-North Little Rock-Conway,</v>
          </cell>
          <cell r="J168">
            <v>0.8288000000000002</v>
          </cell>
        </row>
        <row r="169">
          <cell r="A169">
            <v>4530</v>
          </cell>
          <cell r="B169" t="str">
            <v>05107</v>
          </cell>
          <cell r="C169" t="str">
            <v>PHILLIPS</v>
          </cell>
          <cell r="D169" t="str">
            <v>99904</v>
          </cell>
          <cell r="E169" t="str">
            <v>RURAL</v>
          </cell>
          <cell r="F169" t="str">
            <v>ARKANSAS</v>
          </cell>
          <cell r="G169" t="str">
            <v>99904</v>
          </cell>
          <cell r="H169" t="str">
            <v>RURAL</v>
          </cell>
          <cell r="I169" t="str">
            <v>ARKANSAS</v>
          </cell>
          <cell r="J169">
            <v>0.8</v>
          </cell>
        </row>
        <row r="170">
          <cell r="A170">
            <v>4540</v>
          </cell>
          <cell r="B170" t="str">
            <v>05109</v>
          </cell>
          <cell r="C170" t="str">
            <v>PIKE</v>
          </cell>
          <cell r="D170" t="str">
            <v>99904</v>
          </cell>
          <cell r="E170" t="str">
            <v>RURAL</v>
          </cell>
          <cell r="F170" t="str">
            <v>ARKANSAS</v>
          </cell>
          <cell r="G170" t="str">
            <v>99904</v>
          </cell>
          <cell r="H170" t="str">
            <v>RURAL</v>
          </cell>
          <cell r="I170" t="str">
            <v>ARKANSAS</v>
          </cell>
          <cell r="J170">
            <v>0.8</v>
          </cell>
        </row>
        <row r="171">
          <cell r="A171">
            <v>4550</v>
          </cell>
          <cell r="B171" t="str">
            <v>05111</v>
          </cell>
          <cell r="C171" t="str">
            <v>POINSETT</v>
          </cell>
          <cell r="D171" t="str">
            <v>27860</v>
          </cell>
          <cell r="E171" t="str">
            <v>URBAN</v>
          </cell>
          <cell r="F171" t="str">
            <v>Jonesboro, AR</v>
          </cell>
          <cell r="G171" t="str">
            <v>27860</v>
          </cell>
          <cell r="H171" t="str">
            <v>URBAN</v>
          </cell>
          <cell r="I171" t="str">
            <v>Jonesboro, AR</v>
          </cell>
          <cell r="J171">
            <v>0.8</v>
          </cell>
        </row>
        <row r="172">
          <cell r="A172">
            <v>4560</v>
          </cell>
          <cell r="B172" t="str">
            <v>05113</v>
          </cell>
          <cell r="C172" t="str">
            <v>POLK</v>
          </cell>
          <cell r="D172" t="str">
            <v>99904</v>
          </cell>
          <cell r="E172" t="str">
            <v>RURAL</v>
          </cell>
          <cell r="F172" t="str">
            <v>ARKANSAS</v>
          </cell>
          <cell r="G172" t="str">
            <v>99904</v>
          </cell>
          <cell r="H172" t="str">
            <v>RURAL</v>
          </cell>
          <cell r="I172" t="str">
            <v>ARKANSAS</v>
          </cell>
          <cell r="J172">
            <v>0.8</v>
          </cell>
        </row>
        <row r="173">
          <cell r="A173">
            <v>4570</v>
          </cell>
          <cell r="B173" t="str">
            <v>05115</v>
          </cell>
          <cell r="C173" t="str">
            <v>POPE</v>
          </cell>
          <cell r="D173" t="str">
            <v>99904</v>
          </cell>
          <cell r="E173" t="str">
            <v>RURAL</v>
          </cell>
          <cell r="F173" t="str">
            <v>ARKANSAS</v>
          </cell>
          <cell r="G173" t="str">
            <v>99904</v>
          </cell>
          <cell r="H173" t="str">
            <v>RURAL</v>
          </cell>
          <cell r="I173" t="str">
            <v>ARKANSAS</v>
          </cell>
          <cell r="J173">
            <v>0.8</v>
          </cell>
        </row>
        <row r="174">
          <cell r="A174">
            <v>4580</v>
          </cell>
          <cell r="B174" t="str">
            <v>05117</v>
          </cell>
          <cell r="C174" t="str">
            <v>PRAIRIE</v>
          </cell>
          <cell r="D174" t="str">
            <v>99904</v>
          </cell>
          <cell r="E174" t="str">
            <v>RURAL</v>
          </cell>
          <cell r="F174" t="str">
            <v>ARKANSAS</v>
          </cell>
          <cell r="G174" t="str">
            <v>99904</v>
          </cell>
          <cell r="H174" t="str">
            <v>RURAL</v>
          </cell>
          <cell r="I174" t="str">
            <v>ARKANSAS</v>
          </cell>
          <cell r="J174">
            <v>0.8</v>
          </cell>
        </row>
        <row r="175">
          <cell r="A175">
            <v>4590</v>
          </cell>
          <cell r="B175" t="str">
            <v>05119</v>
          </cell>
          <cell r="C175" t="str">
            <v>PULASKI</v>
          </cell>
          <cell r="D175" t="str">
            <v>30780</v>
          </cell>
          <cell r="E175" t="str">
            <v>URBAN</v>
          </cell>
          <cell r="F175" t="str">
            <v>Little Rock-North Little Rock-Conway,</v>
          </cell>
          <cell r="G175" t="str">
            <v>30780</v>
          </cell>
          <cell r="H175" t="str">
            <v>URBAN</v>
          </cell>
          <cell r="I175" t="str">
            <v>Little Rock-North Little Rock-Conway,</v>
          </cell>
          <cell r="J175">
            <v>0.8288000000000002</v>
          </cell>
        </row>
        <row r="176">
          <cell r="A176">
            <v>4600</v>
          </cell>
          <cell r="B176" t="str">
            <v>05121</v>
          </cell>
          <cell r="C176" t="str">
            <v>RANDOLPH</v>
          </cell>
          <cell r="D176" t="str">
            <v>99904</v>
          </cell>
          <cell r="E176" t="str">
            <v>RURAL</v>
          </cell>
          <cell r="F176" t="str">
            <v>ARKANSAS</v>
          </cell>
          <cell r="G176" t="str">
            <v>99904</v>
          </cell>
          <cell r="H176" t="str">
            <v>RURAL</v>
          </cell>
          <cell r="I176" t="str">
            <v>ARKANSAS</v>
          </cell>
          <cell r="J176">
            <v>0.8</v>
          </cell>
        </row>
        <row r="177">
          <cell r="A177">
            <v>4610</v>
          </cell>
          <cell r="B177" t="str">
            <v>05123</v>
          </cell>
          <cell r="C177" t="str">
            <v>ST. FRANCIS</v>
          </cell>
          <cell r="D177" t="str">
            <v>99904</v>
          </cell>
          <cell r="E177" t="str">
            <v>RURAL</v>
          </cell>
          <cell r="F177" t="str">
            <v>ARKANSAS</v>
          </cell>
          <cell r="G177" t="str">
            <v>99904</v>
          </cell>
          <cell r="H177" t="str">
            <v>RURAL</v>
          </cell>
          <cell r="I177" t="str">
            <v>ARKANSAS</v>
          </cell>
          <cell r="J177">
            <v>0.8</v>
          </cell>
        </row>
        <row r="178">
          <cell r="A178">
            <v>4620</v>
          </cell>
          <cell r="B178" t="str">
            <v>05125</v>
          </cell>
          <cell r="C178" t="str">
            <v>SALINE</v>
          </cell>
          <cell r="D178" t="str">
            <v>30780</v>
          </cell>
          <cell r="E178" t="str">
            <v>URBAN</v>
          </cell>
          <cell r="F178" t="str">
            <v>Little Rock-North Little Rock-Conway,</v>
          </cell>
          <cell r="G178" t="str">
            <v>30780</v>
          </cell>
          <cell r="H178" t="str">
            <v>URBAN</v>
          </cell>
          <cell r="I178" t="str">
            <v>Little Rock-North Little Rock-Conway,</v>
          </cell>
          <cell r="J178">
            <v>0.8288000000000002</v>
          </cell>
        </row>
        <row r="179">
          <cell r="A179">
            <v>4630</v>
          </cell>
          <cell r="B179" t="str">
            <v>05127</v>
          </cell>
          <cell r="C179" t="str">
            <v>SCOTT</v>
          </cell>
          <cell r="D179" t="str">
            <v>99904</v>
          </cell>
          <cell r="E179" t="str">
            <v>RURAL</v>
          </cell>
          <cell r="F179" t="str">
            <v>ARKANSAS</v>
          </cell>
          <cell r="G179" t="str">
            <v>99904</v>
          </cell>
          <cell r="H179" t="str">
            <v>RURAL</v>
          </cell>
          <cell r="I179" t="str">
            <v>ARKANSAS</v>
          </cell>
          <cell r="J179">
            <v>0.8</v>
          </cell>
        </row>
        <row r="180">
          <cell r="A180">
            <v>4640</v>
          </cell>
          <cell r="B180" t="str">
            <v>05129</v>
          </cell>
          <cell r="C180" t="str">
            <v>SEARCY</v>
          </cell>
          <cell r="D180" t="str">
            <v>99904</v>
          </cell>
          <cell r="E180" t="str">
            <v>RURAL</v>
          </cell>
          <cell r="F180" t="str">
            <v>ARKANSAS</v>
          </cell>
          <cell r="G180" t="str">
            <v>99904</v>
          </cell>
          <cell r="H180" t="str">
            <v>RURAL</v>
          </cell>
          <cell r="I180" t="str">
            <v>ARKANSAS</v>
          </cell>
          <cell r="J180">
            <v>0.8</v>
          </cell>
        </row>
        <row r="181">
          <cell r="A181">
            <v>4650</v>
          </cell>
          <cell r="B181" t="str">
            <v>05131</v>
          </cell>
          <cell r="C181" t="str">
            <v>SEBASTIAN</v>
          </cell>
          <cell r="D181" t="str">
            <v>22900</v>
          </cell>
          <cell r="E181" t="str">
            <v>URBAN</v>
          </cell>
          <cell r="F181" t="str">
            <v>Fort Smith, AR-OK</v>
          </cell>
          <cell r="G181" t="str">
            <v>22900</v>
          </cell>
          <cell r="H181" t="str">
            <v>URBAN</v>
          </cell>
          <cell r="I181" t="str">
            <v>Fort Smith, AR-OK</v>
          </cell>
          <cell r="J181">
            <v>0.82750000000000001</v>
          </cell>
        </row>
        <row r="182">
          <cell r="A182">
            <v>4660</v>
          </cell>
          <cell r="B182" t="str">
            <v>05133</v>
          </cell>
          <cell r="C182" t="str">
            <v>SEVIER</v>
          </cell>
          <cell r="D182" t="str">
            <v>99904</v>
          </cell>
          <cell r="E182" t="str">
            <v>RURAL</v>
          </cell>
          <cell r="F182" t="str">
            <v>ARKANSAS</v>
          </cell>
          <cell r="G182" t="str">
            <v>99904</v>
          </cell>
          <cell r="H182" t="str">
            <v>RURAL</v>
          </cell>
          <cell r="I182" t="str">
            <v>ARKANSAS</v>
          </cell>
          <cell r="J182">
            <v>0.8</v>
          </cell>
        </row>
        <row r="183">
          <cell r="A183">
            <v>4670</v>
          </cell>
          <cell r="B183" t="str">
            <v>05135</v>
          </cell>
          <cell r="C183" t="str">
            <v>SHARP</v>
          </cell>
          <cell r="D183" t="str">
            <v>99904</v>
          </cell>
          <cell r="E183" t="str">
            <v>RURAL</v>
          </cell>
          <cell r="F183" t="str">
            <v>ARKANSAS</v>
          </cell>
          <cell r="G183" t="str">
            <v>99904</v>
          </cell>
          <cell r="H183" t="str">
            <v>RURAL</v>
          </cell>
          <cell r="I183" t="str">
            <v>ARKANSAS</v>
          </cell>
          <cell r="J183">
            <v>0.8</v>
          </cell>
        </row>
        <row r="184">
          <cell r="A184">
            <v>4680</v>
          </cell>
          <cell r="B184" t="str">
            <v>05137</v>
          </cell>
          <cell r="C184" t="str">
            <v>STONE</v>
          </cell>
          <cell r="D184" t="str">
            <v>99904</v>
          </cell>
          <cell r="E184" t="str">
            <v>RURAL</v>
          </cell>
          <cell r="F184" t="str">
            <v>ARKANSAS</v>
          </cell>
          <cell r="G184" t="str">
            <v>99904</v>
          </cell>
          <cell r="H184" t="str">
            <v>RURAL</v>
          </cell>
          <cell r="I184" t="str">
            <v>ARKANSAS</v>
          </cell>
          <cell r="J184">
            <v>0.8</v>
          </cell>
        </row>
        <row r="185">
          <cell r="A185">
            <v>4690</v>
          </cell>
          <cell r="B185" t="str">
            <v>05139</v>
          </cell>
          <cell r="C185" t="str">
            <v>UNION</v>
          </cell>
          <cell r="D185" t="str">
            <v>99904</v>
          </cell>
          <cell r="E185" t="str">
            <v>RURAL</v>
          </cell>
          <cell r="F185" t="str">
            <v>ARKANSAS</v>
          </cell>
          <cell r="G185" t="str">
            <v>99904</v>
          </cell>
          <cell r="H185" t="str">
            <v>RURAL</v>
          </cell>
          <cell r="I185" t="str">
            <v>ARKANSAS</v>
          </cell>
          <cell r="J185">
            <v>0.8</v>
          </cell>
        </row>
        <row r="186">
          <cell r="A186">
            <v>4700</v>
          </cell>
          <cell r="B186" t="str">
            <v>05141</v>
          </cell>
          <cell r="C186" t="str">
            <v>VAN BUREN</v>
          </cell>
          <cell r="D186" t="str">
            <v>99904</v>
          </cell>
          <cell r="E186" t="str">
            <v>RURAL</v>
          </cell>
          <cell r="F186" t="str">
            <v>ARKANSAS</v>
          </cell>
          <cell r="G186" t="str">
            <v>99904</v>
          </cell>
          <cell r="H186" t="str">
            <v>RURAL</v>
          </cell>
          <cell r="I186" t="str">
            <v>ARKANSAS</v>
          </cell>
          <cell r="J186">
            <v>0.8</v>
          </cell>
        </row>
        <row r="187">
          <cell r="A187">
            <v>4710</v>
          </cell>
          <cell r="B187" t="str">
            <v>05143</v>
          </cell>
          <cell r="C187" t="str">
            <v>WASHINGTON</v>
          </cell>
          <cell r="D187" t="str">
            <v>22220</v>
          </cell>
          <cell r="E187" t="str">
            <v>URBAN</v>
          </cell>
          <cell r="F187" t="str">
            <v>Fayetteville-Springdale-Rogers, AR-MO</v>
          </cell>
          <cell r="G187" t="str">
            <v>22220</v>
          </cell>
          <cell r="H187" t="str">
            <v>URBAN</v>
          </cell>
          <cell r="I187" t="str">
            <v>Fayetteville-Springdale-Rogers, AR-MO</v>
          </cell>
          <cell r="J187">
            <v>0.84050000000000002</v>
          </cell>
        </row>
        <row r="188">
          <cell r="A188">
            <v>4720</v>
          </cell>
          <cell r="B188" t="str">
            <v>05145</v>
          </cell>
          <cell r="C188" t="str">
            <v>WHITE</v>
          </cell>
          <cell r="D188" t="str">
            <v>99904</v>
          </cell>
          <cell r="E188" t="str">
            <v>RURAL</v>
          </cell>
          <cell r="F188" t="str">
            <v>ARKANSAS</v>
          </cell>
          <cell r="G188" t="str">
            <v>99904</v>
          </cell>
          <cell r="H188" t="str">
            <v>RURAL</v>
          </cell>
          <cell r="I188" t="str">
            <v>ARKANSAS</v>
          </cell>
          <cell r="J188">
            <v>0.8</v>
          </cell>
        </row>
        <row r="189">
          <cell r="A189">
            <v>4730</v>
          </cell>
          <cell r="B189" t="str">
            <v>05147</v>
          </cell>
          <cell r="C189" t="str">
            <v>WOODRUFF</v>
          </cell>
          <cell r="D189" t="str">
            <v>99904</v>
          </cell>
          <cell r="E189" t="str">
            <v>RURAL</v>
          </cell>
          <cell r="F189" t="str">
            <v>ARKANSAS</v>
          </cell>
          <cell r="G189" t="str">
            <v>99904</v>
          </cell>
          <cell r="H189" t="str">
            <v>RURAL</v>
          </cell>
          <cell r="I189" t="str">
            <v>ARKANSAS</v>
          </cell>
          <cell r="J189">
            <v>0.8</v>
          </cell>
        </row>
        <row r="190">
          <cell r="A190">
            <v>4740</v>
          </cell>
          <cell r="B190" t="str">
            <v>05149</v>
          </cell>
          <cell r="C190" t="str">
            <v>YELL</v>
          </cell>
          <cell r="D190" t="str">
            <v>99904</v>
          </cell>
          <cell r="E190" t="str">
            <v>RURAL</v>
          </cell>
          <cell r="F190" t="str">
            <v>ARKANSAS</v>
          </cell>
          <cell r="G190" t="str">
            <v>99904</v>
          </cell>
          <cell r="H190" t="str">
            <v>RURAL</v>
          </cell>
          <cell r="I190" t="str">
            <v>ARKANSAS</v>
          </cell>
          <cell r="J190">
            <v>0.8</v>
          </cell>
        </row>
        <row r="191">
          <cell r="A191">
            <v>4999</v>
          </cell>
          <cell r="B191" t="str">
            <v>05990</v>
          </cell>
          <cell r="C191" t="str">
            <v>STATEWIDE</v>
          </cell>
          <cell r="D191" t="str">
            <v>99904</v>
          </cell>
          <cell r="E191" t="str">
            <v>RURAL</v>
          </cell>
          <cell r="F191" t="str">
            <v>ARKANSAS</v>
          </cell>
          <cell r="G191" t="str">
            <v>99904</v>
          </cell>
          <cell r="H191" t="str">
            <v>RURAL</v>
          </cell>
          <cell r="I191" t="str">
            <v>ARKANSAS</v>
          </cell>
          <cell r="J191">
            <v>0.8</v>
          </cell>
        </row>
        <row r="192">
          <cell r="A192">
            <v>5000</v>
          </cell>
          <cell r="B192" t="str">
            <v>06001</v>
          </cell>
          <cell r="C192" t="str">
            <v>ALAMEDA</v>
          </cell>
          <cell r="D192" t="str">
            <v>36084</v>
          </cell>
          <cell r="E192" t="str">
            <v>URBAN</v>
          </cell>
          <cell r="F192" t="str">
            <v>Oakland-Hayward-Berkeley, CA</v>
          </cell>
          <cell r="G192" t="str">
            <v>36084</v>
          </cell>
          <cell r="H192" t="str">
            <v>URBAN</v>
          </cell>
          <cell r="I192" t="str">
            <v>Oakland-Berkeley-Livermore, CA</v>
          </cell>
          <cell r="J192">
            <v>1.7935000000000001</v>
          </cell>
        </row>
        <row r="193">
          <cell r="A193">
            <v>5010</v>
          </cell>
          <cell r="B193" t="str">
            <v>06003</v>
          </cell>
          <cell r="C193" t="str">
            <v>ALPINE</v>
          </cell>
          <cell r="D193" t="str">
            <v>99905</v>
          </cell>
          <cell r="E193" t="str">
            <v>RURAL</v>
          </cell>
          <cell r="F193" t="str">
            <v>CALIFORNIA</v>
          </cell>
          <cell r="G193" t="str">
            <v>99905</v>
          </cell>
          <cell r="H193" t="str">
            <v>RURAL</v>
          </cell>
          <cell r="I193" t="str">
            <v>CALIFORNIA</v>
          </cell>
          <cell r="J193">
            <v>1.3052999999999999</v>
          </cell>
        </row>
        <row r="194">
          <cell r="A194">
            <v>5020</v>
          </cell>
          <cell r="B194" t="str">
            <v>06005</v>
          </cell>
          <cell r="C194" t="str">
            <v>AMADOR</v>
          </cell>
          <cell r="D194" t="str">
            <v>99905</v>
          </cell>
          <cell r="E194" t="str">
            <v>RURAL</v>
          </cell>
          <cell r="F194" t="str">
            <v>CALIFORNIA</v>
          </cell>
          <cell r="G194" t="str">
            <v>99905</v>
          </cell>
          <cell r="H194" t="str">
            <v>RURAL</v>
          </cell>
          <cell r="I194" t="str">
            <v>CALIFORNIA</v>
          </cell>
          <cell r="J194">
            <v>1.3052999999999999</v>
          </cell>
        </row>
        <row r="195">
          <cell r="A195">
            <v>5030</v>
          </cell>
          <cell r="B195" t="str">
            <v>06007</v>
          </cell>
          <cell r="C195" t="str">
            <v>BUTTE</v>
          </cell>
          <cell r="D195" t="str">
            <v>17020</v>
          </cell>
          <cell r="E195" t="str">
            <v>URBAN</v>
          </cell>
          <cell r="F195" t="str">
            <v>Chico, CA</v>
          </cell>
          <cell r="G195" t="str">
            <v>17020</v>
          </cell>
          <cell r="H195" t="str">
            <v>URBAN</v>
          </cell>
          <cell r="I195" t="str">
            <v>Chico, CA</v>
          </cell>
          <cell r="J195">
            <v>1.1109</v>
          </cell>
        </row>
        <row r="196">
          <cell r="A196">
            <v>5040</v>
          </cell>
          <cell r="B196" t="str">
            <v>06009</v>
          </cell>
          <cell r="C196" t="str">
            <v>CALAVERAS</v>
          </cell>
          <cell r="D196" t="str">
            <v>99905</v>
          </cell>
          <cell r="E196" t="str">
            <v>RURAL</v>
          </cell>
          <cell r="F196" t="str">
            <v>CALIFORNIA</v>
          </cell>
          <cell r="G196" t="str">
            <v>99905</v>
          </cell>
          <cell r="H196" t="str">
            <v>RURAL</v>
          </cell>
          <cell r="I196" t="str">
            <v>CALIFORNIA</v>
          </cell>
          <cell r="J196">
            <v>1.3052999999999999</v>
          </cell>
        </row>
        <row r="197">
          <cell r="A197">
            <v>5050</v>
          </cell>
          <cell r="B197" t="str">
            <v>06011</v>
          </cell>
          <cell r="C197" t="str">
            <v>COLUSA</v>
          </cell>
          <cell r="D197" t="str">
            <v>99905</v>
          </cell>
          <cell r="E197" t="str">
            <v>RURAL</v>
          </cell>
          <cell r="F197" t="str">
            <v>CALIFORNIA</v>
          </cell>
          <cell r="G197" t="str">
            <v>99905</v>
          </cell>
          <cell r="H197" t="str">
            <v>RURAL</v>
          </cell>
          <cell r="I197" t="str">
            <v>CALIFORNIA</v>
          </cell>
          <cell r="J197">
            <v>1.3052999999999999</v>
          </cell>
        </row>
        <row r="198">
          <cell r="A198">
            <v>5060</v>
          </cell>
          <cell r="B198" t="str">
            <v>06013</v>
          </cell>
          <cell r="C198" t="str">
            <v>CONTRA COSTA</v>
          </cell>
          <cell r="D198" t="str">
            <v>36084</v>
          </cell>
          <cell r="E198" t="str">
            <v>URBAN</v>
          </cell>
          <cell r="F198" t="str">
            <v>Oakland-Hayward-Berkeley, CA</v>
          </cell>
          <cell r="G198" t="str">
            <v>36084</v>
          </cell>
          <cell r="H198" t="str">
            <v>URBAN</v>
          </cell>
          <cell r="I198" t="str">
            <v>Oakland-Berkeley-Livermore, CA</v>
          </cell>
          <cell r="J198">
            <v>1.7935000000000001</v>
          </cell>
        </row>
        <row r="199">
          <cell r="A199">
            <v>5070</v>
          </cell>
          <cell r="B199" t="str">
            <v>06015</v>
          </cell>
          <cell r="C199" t="str">
            <v>DEL NORTE</v>
          </cell>
          <cell r="D199" t="str">
            <v>99905</v>
          </cell>
          <cell r="E199" t="str">
            <v>RURAL</v>
          </cell>
          <cell r="F199" t="str">
            <v>CALIFORNIA</v>
          </cell>
          <cell r="G199" t="str">
            <v>99905</v>
          </cell>
          <cell r="H199" t="str">
            <v>RURAL</v>
          </cell>
          <cell r="I199" t="str">
            <v>CALIFORNIA</v>
          </cell>
          <cell r="J199">
            <v>1.3052999999999999</v>
          </cell>
        </row>
        <row r="200">
          <cell r="A200">
            <v>5080</v>
          </cell>
          <cell r="B200" t="str">
            <v>06017</v>
          </cell>
          <cell r="C200" t="str">
            <v>EL DORADO</v>
          </cell>
          <cell r="D200" t="str">
            <v>40900</v>
          </cell>
          <cell r="E200" t="str">
            <v>URBAN</v>
          </cell>
          <cell r="F200" t="str">
            <v>Sacramento--Roseville--Arden-Arcade, C</v>
          </cell>
          <cell r="G200" t="str">
            <v>40900</v>
          </cell>
          <cell r="H200" t="str">
            <v>URBAN</v>
          </cell>
          <cell r="I200" t="str">
            <v>Sacramento--Roseville--Arden-Arcade, C</v>
          </cell>
          <cell r="J200">
            <v>1.6922999999999999</v>
          </cell>
        </row>
        <row r="201">
          <cell r="A201">
            <v>5090</v>
          </cell>
          <cell r="B201" t="str">
            <v>06019</v>
          </cell>
          <cell r="C201" t="str">
            <v>FRESNO</v>
          </cell>
          <cell r="D201" t="str">
            <v>23420</v>
          </cell>
          <cell r="E201" t="str">
            <v>URBAN</v>
          </cell>
          <cell r="F201" t="str">
            <v>Fresno, CA</v>
          </cell>
          <cell r="G201" t="str">
            <v>23420</v>
          </cell>
          <cell r="H201" t="str">
            <v>URBAN</v>
          </cell>
          <cell r="I201" t="str">
            <v>Fresno, CA</v>
          </cell>
          <cell r="J201">
            <v>1.091</v>
          </cell>
        </row>
        <row r="202">
          <cell r="A202">
            <v>5100</v>
          </cell>
          <cell r="B202" t="str">
            <v>06021</v>
          </cell>
          <cell r="C202" t="str">
            <v>GLENN</v>
          </cell>
          <cell r="D202" t="str">
            <v>99905</v>
          </cell>
          <cell r="E202" t="str">
            <v>RURAL</v>
          </cell>
          <cell r="F202" t="str">
            <v>CALIFORNIA</v>
          </cell>
          <cell r="G202" t="str">
            <v>99905</v>
          </cell>
          <cell r="H202" t="str">
            <v>RURAL</v>
          </cell>
          <cell r="I202" t="str">
            <v>CALIFORNIA</v>
          </cell>
          <cell r="J202">
            <v>1.3052999999999999</v>
          </cell>
        </row>
        <row r="203">
          <cell r="A203">
            <v>5110</v>
          </cell>
          <cell r="B203" t="str">
            <v>06023</v>
          </cell>
          <cell r="C203" t="str">
            <v>HUMBOLDT</v>
          </cell>
          <cell r="D203" t="str">
            <v>99905</v>
          </cell>
          <cell r="E203" t="str">
            <v>RURAL</v>
          </cell>
          <cell r="F203" t="str">
            <v>CALIFORNIA</v>
          </cell>
          <cell r="G203" t="str">
            <v>99905</v>
          </cell>
          <cell r="H203" t="str">
            <v>RURAL</v>
          </cell>
          <cell r="I203" t="str">
            <v>CALIFORNIA</v>
          </cell>
          <cell r="J203">
            <v>1.3052999999999999</v>
          </cell>
        </row>
        <row r="204">
          <cell r="A204">
            <v>5120</v>
          </cell>
          <cell r="B204" t="str">
            <v>06025</v>
          </cell>
          <cell r="C204" t="str">
            <v>IMPERIAL</v>
          </cell>
          <cell r="D204" t="str">
            <v>20940</v>
          </cell>
          <cell r="E204" t="str">
            <v>URBAN</v>
          </cell>
          <cell r="F204" t="str">
            <v>El Centro, CA</v>
          </cell>
          <cell r="G204" t="str">
            <v>20940</v>
          </cell>
          <cell r="H204" t="str">
            <v>URBAN</v>
          </cell>
          <cell r="I204" t="str">
            <v>El Centro, CA</v>
          </cell>
          <cell r="J204">
            <v>0.9085000000000002</v>
          </cell>
        </row>
        <row r="205">
          <cell r="A205">
            <v>5130</v>
          </cell>
          <cell r="B205" t="str">
            <v>06027</v>
          </cell>
          <cell r="C205" t="str">
            <v>INYO</v>
          </cell>
          <cell r="D205" t="str">
            <v>99905</v>
          </cell>
          <cell r="E205" t="str">
            <v>RURAL</v>
          </cell>
          <cell r="F205" t="str">
            <v>CALIFORNIA</v>
          </cell>
          <cell r="G205" t="str">
            <v>99905</v>
          </cell>
          <cell r="H205" t="str">
            <v>RURAL</v>
          </cell>
          <cell r="I205" t="str">
            <v>CALIFORNIA</v>
          </cell>
          <cell r="J205">
            <v>1.3052999999999999</v>
          </cell>
        </row>
        <row r="206">
          <cell r="A206">
            <v>5140</v>
          </cell>
          <cell r="B206" t="str">
            <v>06029</v>
          </cell>
          <cell r="C206" t="str">
            <v>KERN</v>
          </cell>
          <cell r="D206" t="str">
            <v>12540</v>
          </cell>
          <cell r="E206" t="str">
            <v>URBAN</v>
          </cell>
          <cell r="F206" t="str">
            <v>Bakersfield, CA</v>
          </cell>
          <cell r="G206" t="str">
            <v>12540</v>
          </cell>
          <cell r="H206" t="str">
            <v>URBAN</v>
          </cell>
          <cell r="I206" t="str">
            <v>Bakersfield, CA</v>
          </cell>
          <cell r="J206">
            <v>1.2090000000000001</v>
          </cell>
        </row>
        <row r="207">
          <cell r="A207">
            <v>5150</v>
          </cell>
          <cell r="B207" t="str">
            <v>06031</v>
          </cell>
          <cell r="C207" t="str">
            <v>KINGS</v>
          </cell>
          <cell r="D207" t="str">
            <v>25260</v>
          </cell>
          <cell r="E207" t="str">
            <v>URBAN</v>
          </cell>
          <cell r="F207" t="str">
            <v>Hanford-Corcoran, CA</v>
          </cell>
          <cell r="G207" t="str">
            <v>25260</v>
          </cell>
          <cell r="H207" t="str">
            <v>URBAN</v>
          </cell>
          <cell r="I207" t="str">
            <v>Hanford-Corcoran, CA</v>
          </cell>
          <cell r="J207">
            <v>1.0837000000000001</v>
          </cell>
        </row>
        <row r="208">
          <cell r="A208">
            <v>5160</v>
          </cell>
          <cell r="B208" t="str">
            <v>06033</v>
          </cell>
          <cell r="C208" t="str">
            <v>LAKE</v>
          </cell>
          <cell r="D208" t="str">
            <v>99905</v>
          </cell>
          <cell r="E208" t="str">
            <v>RURAL</v>
          </cell>
          <cell r="F208" t="str">
            <v>CALIFORNIA</v>
          </cell>
          <cell r="G208" t="str">
            <v>99905</v>
          </cell>
          <cell r="H208" t="str">
            <v>RURAL</v>
          </cell>
          <cell r="I208" t="str">
            <v>CALIFORNIA</v>
          </cell>
          <cell r="J208">
            <v>1.3052999999999999</v>
          </cell>
        </row>
        <row r="209">
          <cell r="A209">
            <v>5170</v>
          </cell>
          <cell r="B209" t="str">
            <v>06035</v>
          </cell>
          <cell r="C209" t="str">
            <v>LASSEN</v>
          </cell>
          <cell r="D209" t="str">
            <v>99905</v>
          </cell>
          <cell r="E209" t="str">
            <v>RURAL</v>
          </cell>
          <cell r="F209" t="str">
            <v>CALIFORNIA</v>
          </cell>
          <cell r="G209" t="str">
            <v>99905</v>
          </cell>
          <cell r="H209" t="str">
            <v>RURAL</v>
          </cell>
          <cell r="I209" t="str">
            <v>CALIFORNIA</v>
          </cell>
          <cell r="J209">
            <v>1.3052999999999999</v>
          </cell>
        </row>
        <row r="210">
          <cell r="A210">
            <v>5200</v>
          </cell>
          <cell r="B210" t="str">
            <v>06037</v>
          </cell>
          <cell r="C210" t="str">
            <v>LOS ANGELES</v>
          </cell>
          <cell r="D210" t="str">
            <v>31084</v>
          </cell>
          <cell r="E210" t="str">
            <v>URBAN</v>
          </cell>
          <cell r="F210" t="str">
            <v>Los Angeles-Long Beach-Glendale, CA</v>
          </cell>
          <cell r="G210" t="str">
            <v>31084</v>
          </cell>
          <cell r="H210" t="str">
            <v>URBAN</v>
          </cell>
          <cell r="I210" t="str">
            <v>Los Angeles-Long Beach-Glendale, CA</v>
          </cell>
          <cell r="J210">
            <v>1.3121</v>
          </cell>
        </row>
        <row r="211">
          <cell r="A211">
            <v>5210</v>
          </cell>
          <cell r="B211" t="str">
            <v>06037</v>
          </cell>
          <cell r="C211" t="str">
            <v>LOS ANGELES</v>
          </cell>
          <cell r="D211" t="str">
            <v>31084</v>
          </cell>
          <cell r="E211" t="str">
            <v>URBAN</v>
          </cell>
          <cell r="F211" t="str">
            <v>Los Angeles-Long Beach-Glendale, CA</v>
          </cell>
          <cell r="G211" t="str">
            <v>31084</v>
          </cell>
          <cell r="H211" t="str">
            <v>URBAN</v>
          </cell>
          <cell r="I211" t="str">
            <v>Los Angeles-Long Beach-Glendale, CA</v>
          </cell>
          <cell r="J211">
            <v>1.3121</v>
          </cell>
        </row>
        <row r="212">
          <cell r="A212">
            <v>5300</v>
          </cell>
          <cell r="B212" t="str">
            <v>06039</v>
          </cell>
          <cell r="C212" t="str">
            <v>MADERA</v>
          </cell>
          <cell r="D212" t="str">
            <v>31460</v>
          </cell>
          <cell r="E212" t="str">
            <v>URBAN</v>
          </cell>
          <cell r="F212" t="str">
            <v>Madera, CA</v>
          </cell>
          <cell r="G212" t="str">
            <v>31460</v>
          </cell>
          <cell r="H212" t="str">
            <v>URBAN</v>
          </cell>
          <cell r="I212" t="str">
            <v>Madera, CA</v>
          </cell>
          <cell r="J212">
            <v>0.8</v>
          </cell>
        </row>
        <row r="213">
          <cell r="A213">
            <v>5310</v>
          </cell>
          <cell r="B213" t="str">
            <v>06041</v>
          </cell>
          <cell r="C213" t="str">
            <v>MARIN</v>
          </cell>
          <cell r="D213" t="str">
            <v>42034</v>
          </cell>
          <cell r="E213" t="str">
            <v>URBAN</v>
          </cell>
          <cell r="F213" t="str">
            <v>San Rafael, CA</v>
          </cell>
          <cell r="G213" t="str">
            <v>42034</v>
          </cell>
          <cell r="H213" t="str">
            <v>URBAN</v>
          </cell>
          <cell r="I213" t="str">
            <v>San Rafael, CA</v>
          </cell>
          <cell r="J213">
            <v>1.8259000000000001</v>
          </cell>
        </row>
        <row r="214">
          <cell r="A214">
            <v>5320</v>
          </cell>
          <cell r="B214" t="str">
            <v>06043</v>
          </cell>
          <cell r="C214" t="str">
            <v>MARIPOSA</v>
          </cell>
          <cell r="D214" t="str">
            <v>99905</v>
          </cell>
          <cell r="E214" t="str">
            <v>RURAL</v>
          </cell>
          <cell r="F214" t="str">
            <v>CALIFORNIA</v>
          </cell>
          <cell r="G214" t="str">
            <v>99905</v>
          </cell>
          <cell r="H214" t="str">
            <v>RURAL</v>
          </cell>
          <cell r="I214" t="str">
            <v>CALIFORNIA</v>
          </cell>
          <cell r="J214">
            <v>1.3052999999999999</v>
          </cell>
        </row>
        <row r="215">
          <cell r="A215">
            <v>5330</v>
          </cell>
          <cell r="B215" t="str">
            <v>06045</v>
          </cell>
          <cell r="C215" t="str">
            <v>MENDOCINO</v>
          </cell>
          <cell r="D215" t="str">
            <v>99905</v>
          </cell>
          <cell r="E215" t="str">
            <v>RURAL</v>
          </cell>
          <cell r="F215" t="str">
            <v>CALIFORNIA</v>
          </cell>
          <cell r="G215" t="str">
            <v>99905</v>
          </cell>
          <cell r="H215" t="str">
            <v>RURAL</v>
          </cell>
          <cell r="I215" t="str">
            <v>CALIFORNIA</v>
          </cell>
          <cell r="J215">
            <v>1.3052999999999999</v>
          </cell>
        </row>
        <row r="216">
          <cell r="A216">
            <v>5340</v>
          </cell>
          <cell r="B216" t="str">
            <v>06047</v>
          </cell>
          <cell r="C216" t="str">
            <v>MERCED</v>
          </cell>
          <cell r="D216" t="str">
            <v>32900</v>
          </cell>
          <cell r="E216" t="str">
            <v>URBAN</v>
          </cell>
          <cell r="F216" t="str">
            <v>Merced, CA</v>
          </cell>
          <cell r="G216" t="str">
            <v>32900</v>
          </cell>
          <cell r="H216" t="str">
            <v>URBAN</v>
          </cell>
          <cell r="I216" t="str">
            <v>Merced, CA</v>
          </cell>
          <cell r="J216">
            <v>1.3466</v>
          </cell>
        </row>
        <row r="217">
          <cell r="A217">
            <v>5350</v>
          </cell>
          <cell r="B217" t="str">
            <v>06049</v>
          </cell>
          <cell r="C217" t="str">
            <v>MODOC</v>
          </cell>
          <cell r="D217" t="str">
            <v>99905</v>
          </cell>
          <cell r="E217" t="str">
            <v>RURAL</v>
          </cell>
          <cell r="F217" t="str">
            <v>CALIFORNIA</v>
          </cell>
          <cell r="G217" t="str">
            <v>99905</v>
          </cell>
          <cell r="H217" t="str">
            <v>RURAL</v>
          </cell>
          <cell r="I217" t="str">
            <v>CALIFORNIA</v>
          </cell>
          <cell r="J217">
            <v>1.3052999999999999</v>
          </cell>
        </row>
        <row r="218">
          <cell r="A218">
            <v>5360</v>
          </cell>
          <cell r="B218" t="str">
            <v>06051</v>
          </cell>
          <cell r="C218" t="str">
            <v>MONO</v>
          </cell>
          <cell r="D218" t="str">
            <v>99905</v>
          </cell>
          <cell r="E218" t="str">
            <v>RURAL</v>
          </cell>
          <cell r="F218" t="str">
            <v>CALIFORNIA</v>
          </cell>
          <cell r="G218" t="str">
            <v>99905</v>
          </cell>
          <cell r="H218" t="str">
            <v>RURAL</v>
          </cell>
          <cell r="I218" t="str">
            <v>CALIFORNIA</v>
          </cell>
          <cell r="J218">
            <v>1.3052999999999999</v>
          </cell>
        </row>
        <row r="219">
          <cell r="A219">
            <v>5370</v>
          </cell>
          <cell r="B219" t="str">
            <v>06053</v>
          </cell>
          <cell r="C219" t="str">
            <v>MONTEREY</v>
          </cell>
          <cell r="D219" t="str">
            <v>41500</v>
          </cell>
          <cell r="E219" t="str">
            <v>URBAN</v>
          </cell>
          <cell r="F219" t="str">
            <v>Salinas, CA</v>
          </cell>
          <cell r="G219" t="str">
            <v>41500</v>
          </cell>
          <cell r="H219" t="str">
            <v>URBAN</v>
          </cell>
          <cell r="I219" t="str">
            <v>Salinas, CA</v>
          </cell>
          <cell r="J219">
            <v>1.7928000000000002</v>
          </cell>
        </row>
        <row r="220">
          <cell r="A220">
            <v>5380</v>
          </cell>
          <cell r="B220" t="str">
            <v>06055</v>
          </cell>
          <cell r="C220" t="str">
            <v>NAPA</v>
          </cell>
          <cell r="D220" t="str">
            <v>34900</v>
          </cell>
          <cell r="E220" t="str">
            <v>URBAN</v>
          </cell>
          <cell r="F220" t="str">
            <v>Napa, CA</v>
          </cell>
          <cell r="G220" t="str">
            <v>34900</v>
          </cell>
          <cell r="H220" t="str">
            <v>URBAN</v>
          </cell>
          <cell r="I220" t="str">
            <v>Napa, CA</v>
          </cell>
          <cell r="J220">
            <v>1.5841000000000001</v>
          </cell>
        </row>
        <row r="221">
          <cell r="A221">
            <v>5390</v>
          </cell>
          <cell r="B221" t="str">
            <v>06057</v>
          </cell>
          <cell r="C221" t="str">
            <v>NEVADA</v>
          </cell>
          <cell r="D221" t="str">
            <v>99905</v>
          </cell>
          <cell r="E221" t="str">
            <v>RURAL</v>
          </cell>
          <cell r="F221" t="str">
            <v>CALIFORNIA</v>
          </cell>
          <cell r="G221" t="str">
            <v>99905</v>
          </cell>
          <cell r="H221" t="str">
            <v>RURAL</v>
          </cell>
          <cell r="I221" t="str">
            <v>CALIFORNIA</v>
          </cell>
          <cell r="J221">
            <v>1.3052999999999999</v>
          </cell>
        </row>
        <row r="222">
          <cell r="A222">
            <v>5400</v>
          </cell>
          <cell r="B222" t="str">
            <v>06059</v>
          </cell>
          <cell r="C222" t="str">
            <v>ORANGE</v>
          </cell>
          <cell r="D222" t="str">
            <v>11244</v>
          </cell>
          <cell r="E222" t="str">
            <v>URBAN</v>
          </cell>
          <cell r="F222" t="str">
            <v>Anaheim-Santa Ana-Irvine, CA</v>
          </cell>
          <cell r="G222" t="str">
            <v>11244</v>
          </cell>
          <cell r="H222" t="str">
            <v>URBAN</v>
          </cell>
          <cell r="I222" t="str">
            <v>Anaheim-Santa Ana-Irvine, CA</v>
          </cell>
          <cell r="J222">
            <v>1.2608999999999999</v>
          </cell>
        </row>
        <row r="223">
          <cell r="A223">
            <v>5410</v>
          </cell>
          <cell r="B223" t="str">
            <v>06061</v>
          </cell>
          <cell r="C223" t="str">
            <v>PLACER</v>
          </cell>
          <cell r="D223" t="str">
            <v>40900</v>
          </cell>
          <cell r="E223" t="str">
            <v>URBAN</v>
          </cell>
          <cell r="F223" t="str">
            <v>Sacramento--Roseville--Arden-Arcade, C</v>
          </cell>
          <cell r="G223" t="str">
            <v>40900</v>
          </cell>
          <cell r="H223" t="str">
            <v>URBAN</v>
          </cell>
          <cell r="I223" t="str">
            <v>Sacramento--Roseville--Arden-Arcade, C</v>
          </cell>
          <cell r="J223">
            <v>1.6922999999999999</v>
          </cell>
        </row>
        <row r="224">
          <cell r="A224">
            <v>5420</v>
          </cell>
          <cell r="B224" t="str">
            <v>06063</v>
          </cell>
          <cell r="C224" t="str">
            <v>PLUMAS</v>
          </cell>
          <cell r="D224" t="str">
            <v>99905</v>
          </cell>
          <cell r="E224" t="str">
            <v>RURAL</v>
          </cell>
          <cell r="F224" t="str">
            <v>CALIFORNIA</v>
          </cell>
          <cell r="G224" t="str">
            <v>99905</v>
          </cell>
          <cell r="H224" t="str">
            <v>RURAL</v>
          </cell>
          <cell r="I224" t="str">
            <v>CALIFORNIA</v>
          </cell>
          <cell r="J224">
            <v>1.3052999999999999</v>
          </cell>
        </row>
        <row r="225">
          <cell r="A225">
            <v>5430</v>
          </cell>
          <cell r="B225" t="str">
            <v>06065</v>
          </cell>
          <cell r="C225" t="str">
            <v>RIVERSIDE</v>
          </cell>
          <cell r="D225" t="str">
            <v>40140</v>
          </cell>
          <cell r="E225" t="str">
            <v>URBAN</v>
          </cell>
          <cell r="F225" t="str">
            <v>Riverside-San Bernardino-Ontario, CA</v>
          </cell>
          <cell r="G225" t="str">
            <v>40140</v>
          </cell>
          <cell r="H225" t="str">
            <v>URBAN</v>
          </cell>
          <cell r="I225" t="str">
            <v>Riverside-San Bernardino-Ontario, CA</v>
          </cell>
          <cell r="J225">
            <v>1.2048000000000001</v>
          </cell>
        </row>
        <row r="226">
          <cell r="A226">
            <v>5440</v>
          </cell>
          <cell r="B226" t="str">
            <v>06067</v>
          </cell>
          <cell r="C226" t="str">
            <v>SACRAMENTO</v>
          </cell>
          <cell r="D226" t="str">
            <v>40900</v>
          </cell>
          <cell r="E226" t="str">
            <v>URBAN</v>
          </cell>
          <cell r="F226" t="str">
            <v>Sacramento--Roseville--Arden-Arcade, C</v>
          </cell>
          <cell r="G226" t="str">
            <v>40900</v>
          </cell>
          <cell r="H226" t="str">
            <v>URBAN</v>
          </cell>
          <cell r="I226" t="str">
            <v>Sacramento--Roseville--Arden-Arcade, C</v>
          </cell>
          <cell r="J226">
            <v>1.6922999999999999</v>
          </cell>
        </row>
        <row r="227">
          <cell r="A227">
            <v>5450</v>
          </cell>
          <cell r="B227" t="str">
            <v>06069</v>
          </cell>
          <cell r="C227" t="str">
            <v>SAN BENITO</v>
          </cell>
          <cell r="D227" t="str">
            <v>41940</v>
          </cell>
          <cell r="E227" t="str">
            <v>URBAN</v>
          </cell>
          <cell r="F227" t="str">
            <v>San Jose-Sunnyvale-Santa Clara, CA</v>
          </cell>
          <cell r="G227" t="str">
            <v>41940</v>
          </cell>
          <cell r="H227" t="str">
            <v>URBAN</v>
          </cell>
          <cell r="I227" t="str">
            <v>San Jose-Sunnyvale-Santa Clara, CA</v>
          </cell>
          <cell r="J227">
            <v>1.8573</v>
          </cell>
        </row>
        <row r="228">
          <cell r="A228">
            <v>5460</v>
          </cell>
          <cell r="B228" t="str">
            <v>06071</v>
          </cell>
          <cell r="C228" t="str">
            <v>SAN BERNARDINO</v>
          </cell>
          <cell r="D228" t="str">
            <v>40140</v>
          </cell>
          <cell r="E228" t="str">
            <v>URBAN</v>
          </cell>
          <cell r="F228" t="str">
            <v>Riverside-San Bernardino-Ontario, CA</v>
          </cell>
          <cell r="G228" t="str">
            <v>40140</v>
          </cell>
          <cell r="H228" t="str">
            <v>URBAN</v>
          </cell>
          <cell r="I228" t="str">
            <v>Riverside-San Bernardino-Ontario, CA</v>
          </cell>
          <cell r="J228">
            <v>1.2048000000000001</v>
          </cell>
        </row>
        <row r="229">
          <cell r="A229">
            <v>5470</v>
          </cell>
          <cell r="B229" t="str">
            <v>06073</v>
          </cell>
          <cell r="C229" t="str">
            <v>SAN DIEGO</v>
          </cell>
          <cell r="D229" t="str">
            <v>41740</v>
          </cell>
          <cell r="E229" t="str">
            <v>URBAN</v>
          </cell>
          <cell r="F229" t="str">
            <v>San Diego-Carlsbad, CA</v>
          </cell>
          <cell r="G229" t="str">
            <v>41740</v>
          </cell>
          <cell r="H229" t="str">
            <v>URBAN</v>
          </cell>
          <cell r="I229" t="str">
            <v>San Diego-Carlsbad, CA</v>
          </cell>
          <cell r="J229">
            <v>1.2737000000000001</v>
          </cell>
        </row>
        <row r="230">
          <cell r="A230">
            <v>5480</v>
          </cell>
          <cell r="B230" t="str">
            <v>06075</v>
          </cell>
          <cell r="C230" t="str">
            <v>SAN FRANCISCO</v>
          </cell>
          <cell r="D230" t="str">
            <v>41884</v>
          </cell>
          <cell r="E230" t="str">
            <v>URBAN</v>
          </cell>
          <cell r="F230" t="str">
            <v>San Francisco-Redwood City-South San F</v>
          </cell>
          <cell r="G230" t="str">
            <v>41884</v>
          </cell>
          <cell r="H230" t="str">
            <v>URBAN</v>
          </cell>
          <cell r="I230" t="str">
            <v>San Francisco-Redwood City-South San F</v>
          </cell>
          <cell r="J230">
            <v>1.8661000000000001</v>
          </cell>
        </row>
        <row r="231">
          <cell r="A231">
            <v>5490</v>
          </cell>
          <cell r="B231" t="str">
            <v>06077</v>
          </cell>
          <cell r="C231" t="str">
            <v>SAN JOAQUIN</v>
          </cell>
          <cell r="D231" t="str">
            <v>44700</v>
          </cell>
          <cell r="E231" t="str">
            <v>URBAN</v>
          </cell>
          <cell r="F231" t="str">
            <v>Stockton-Lodi, CA</v>
          </cell>
          <cell r="G231" t="str">
            <v>44700</v>
          </cell>
          <cell r="H231" t="str">
            <v>URBAN</v>
          </cell>
          <cell r="I231" t="str">
            <v>Stockton, CA</v>
          </cell>
          <cell r="J231">
            <v>1.5313000000000001</v>
          </cell>
        </row>
        <row r="232">
          <cell r="A232">
            <v>5500</v>
          </cell>
          <cell r="B232" t="str">
            <v>06079</v>
          </cell>
          <cell r="C232" t="str">
            <v>SAN LUIS OBISPO</v>
          </cell>
          <cell r="D232" t="str">
            <v>42020</v>
          </cell>
          <cell r="E232" t="str">
            <v>URBAN</v>
          </cell>
          <cell r="F232" t="str">
            <v>San Luis Obispo-Paso Robles-Arroyo Gra</v>
          </cell>
          <cell r="G232" t="str">
            <v>42020</v>
          </cell>
          <cell r="H232" t="str">
            <v>URBAN</v>
          </cell>
          <cell r="I232" t="str">
            <v>San Luis Obispo-Paso Robles-Arroyo Gra</v>
          </cell>
          <cell r="J232">
            <v>1.3689</v>
          </cell>
        </row>
        <row r="233">
          <cell r="A233">
            <v>5510</v>
          </cell>
          <cell r="B233" t="str">
            <v>06081</v>
          </cell>
          <cell r="C233" t="str">
            <v>SAN MATEO</v>
          </cell>
          <cell r="D233" t="str">
            <v>41884</v>
          </cell>
          <cell r="E233" t="str">
            <v>URBAN</v>
          </cell>
          <cell r="F233" t="str">
            <v>San Francisco-Redwood City-South San F</v>
          </cell>
          <cell r="G233" t="str">
            <v>41884</v>
          </cell>
          <cell r="H233" t="str">
            <v>URBAN</v>
          </cell>
          <cell r="I233" t="str">
            <v>San Francisco-Redwood City-South San F</v>
          </cell>
          <cell r="J233">
            <v>1.8661000000000001</v>
          </cell>
        </row>
        <row r="234">
          <cell r="A234">
            <v>5520</v>
          </cell>
          <cell r="B234" t="str">
            <v>06083</v>
          </cell>
          <cell r="C234" t="str">
            <v>SANTA BARBARA</v>
          </cell>
          <cell r="D234" t="str">
            <v>42200</v>
          </cell>
          <cell r="E234" t="str">
            <v>URBAN</v>
          </cell>
          <cell r="F234" t="str">
            <v>Santa Maria-Santa Barbara, CA</v>
          </cell>
          <cell r="G234" t="str">
            <v>42200</v>
          </cell>
          <cell r="H234" t="str">
            <v>URBAN</v>
          </cell>
          <cell r="I234" t="str">
            <v>Santa Maria-Santa Barbara, CA</v>
          </cell>
          <cell r="J234">
            <v>1.4354</v>
          </cell>
        </row>
        <row r="235">
          <cell r="A235">
            <v>5530</v>
          </cell>
          <cell r="B235" t="str">
            <v>06085</v>
          </cell>
          <cell r="C235" t="str">
            <v>SANTA CLARA</v>
          </cell>
          <cell r="D235" t="str">
            <v>41940</v>
          </cell>
          <cell r="E235" t="str">
            <v>URBAN</v>
          </cell>
          <cell r="F235" t="str">
            <v>San Jose-Sunnyvale-Santa Clara, CA</v>
          </cell>
          <cell r="G235" t="str">
            <v>41940</v>
          </cell>
          <cell r="H235" t="str">
            <v>URBAN</v>
          </cell>
          <cell r="I235" t="str">
            <v>San Jose-Sunnyvale-Santa Clara, CA</v>
          </cell>
          <cell r="J235">
            <v>1.8573</v>
          </cell>
        </row>
        <row r="236">
          <cell r="A236">
            <v>5540</v>
          </cell>
          <cell r="B236" t="str">
            <v>06087</v>
          </cell>
          <cell r="C236" t="str">
            <v>SANTA CRUZ</v>
          </cell>
          <cell r="D236" t="str">
            <v>42100</v>
          </cell>
          <cell r="E236" t="str">
            <v>URBAN</v>
          </cell>
          <cell r="F236" t="str">
            <v>Santa Cruz-Watsonville, CA</v>
          </cell>
          <cell r="G236" t="str">
            <v>42100</v>
          </cell>
          <cell r="H236" t="str">
            <v>URBAN</v>
          </cell>
          <cell r="I236" t="str">
            <v>Santa Cruz-Watsonville, CA</v>
          </cell>
          <cell r="J236">
            <v>1.8807</v>
          </cell>
        </row>
        <row r="237">
          <cell r="A237">
            <v>5550</v>
          </cell>
          <cell r="B237" t="str">
            <v>06089</v>
          </cell>
          <cell r="C237" t="str">
            <v>SHASTA</v>
          </cell>
          <cell r="D237" t="str">
            <v>39820</v>
          </cell>
          <cell r="E237" t="str">
            <v>URBAN</v>
          </cell>
          <cell r="F237" t="str">
            <v>Redding, CA</v>
          </cell>
          <cell r="G237" t="str">
            <v>39820</v>
          </cell>
          <cell r="H237" t="str">
            <v>URBAN</v>
          </cell>
          <cell r="I237" t="str">
            <v>Redding, CA</v>
          </cell>
          <cell r="J237">
            <v>1.4011</v>
          </cell>
        </row>
        <row r="238">
          <cell r="A238">
            <v>5560</v>
          </cell>
          <cell r="B238" t="str">
            <v>06091</v>
          </cell>
          <cell r="C238" t="str">
            <v>SIERRA</v>
          </cell>
          <cell r="D238" t="str">
            <v>99905</v>
          </cell>
          <cell r="E238" t="str">
            <v>RURAL</v>
          </cell>
          <cell r="F238" t="str">
            <v>CALIFORNIA</v>
          </cell>
          <cell r="G238" t="str">
            <v>99905</v>
          </cell>
          <cell r="H238" t="str">
            <v>RURAL</v>
          </cell>
          <cell r="I238" t="str">
            <v>CALIFORNIA</v>
          </cell>
          <cell r="J238">
            <v>1.3052999999999999</v>
          </cell>
        </row>
        <row r="239">
          <cell r="A239">
            <v>5570</v>
          </cell>
          <cell r="B239" t="str">
            <v>06093</v>
          </cell>
          <cell r="C239" t="str">
            <v>SISKIYOU</v>
          </cell>
          <cell r="D239" t="str">
            <v>99905</v>
          </cell>
          <cell r="E239" t="str">
            <v>RURAL</v>
          </cell>
          <cell r="F239" t="str">
            <v>CALIFORNIA</v>
          </cell>
          <cell r="G239" t="str">
            <v>99905</v>
          </cell>
          <cell r="H239" t="str">
            <v>RURAL</v>
          </cell>
          <cell r="I239" t="str">
            <v>CALIFORNIA</v>
          </cell>
          <cell r="J239">
            <v>1.3052999999999999</v>
          </cell>
        </row>
        <row r="240">
          <cell r="A240">
            <v>5580</v>
          </cell>
          <cell r="B240" t="str">
            <v>06095</v>
          </cell>
          <cell r="C240" t="str">
            <v>SOLANO</v>
          </cell>
          <cell r="D240" t="str">
            <v>46700</v>
          </cell>
          <cell r="E240" t="str">
            <v>URBAN</v>
          </cell>
          <cell r="F240" t="str">
            <v>Vallejo-Fairfield, CA</v>
          </cell>
          <cell r="G240" t="str">
            <v>46700</v>
          </cell>
          <cell r="H240" t="str">
            <v>URBAN</v>
          </cell>
          <cell r="I240" t="str">
            <v>Vallejo, CA</v>
          </cell>
          <cell r="J240">
            <v>1.7961</v>
          </cell>
        </row>
        <row r="241">
          <cell r="A241">
            <v>5590</v>
          </cell>
          <cell r="B241" t="str">
            <v>06097</v>
          </cell>
          <cell r="C241" t="str">
            <v>SONOMA</v>
          </cell>
          <cell r="D241" t="str">
            <v>42220</v>
          </cell>
          <cell r="E241" t="str">
            <v>URBAN</v>
          </cell>
          <cell r="F241" t="str">
            <v>Santa Rosa, CA</v>
          </cell>
          <cell r="G241" t="str">
            <v>42220</v>
          </cell>
          <cell r="H241" t="str">
            <v>URBAN</v>
          </cell>
          <cell r="I241" t="str">
            <v>Santa Rosa, CA</v>
          </cell>
          <cell r="J241">
            <v>1.7091000000000001</v>
          </cell>
        </row>
        <row r="242">
          <cell r="A242">
            <v>5600</v>
          </cell>
          <cell r="B242" t="str">
            <v>06099</v>
          </cell>
          <cell r="C242" t="str">
            <v>STANISLAUS</v>
          </cell>
          <cell r="D242" t="str">
            <v>33700</v>
          </cell>
          <cell r="E242" t="str">
            <v>URBAN</v>
          </cell>
          <cell r="F242" t="str">
            <v>Modesto, CA</v>
          </cell>
          <cell r="G242" t="str">
            <v>33700</v>
          </cell>
          <cell r="H242" t="str">
            <v>URBAN</v>
          </cell>
          <cell r="I242" t="str">
            <v>Modesto, CA</v>
          </cell>
          <cell r="J242">
            <v>1.3394999999999999</v>
          </cell>
        </row>
        <row r="243">
          <cell r="A243">
            <v>5610</v>
          </cell>
          <cell r="B243" t="str">
            <v>06101</v>
          </cell>
          <cell r="C243" t="str">
            <v>SUTTER</v>
          </cell>
          <cell r="D243" t="str">
            <v>49700</v>
          </cell>
          <cell r="E243" t="str">
            <v>URBAN</v>
          </cell>
          <cell r="F243" t="str">
            <v>Yuba City, CA</v>
          </cell>
          <cell r="G243" t="str">
            <v>49700</v>
          </cell>
          <cell r="H243" t="str">
            <v>URBAN</v>
          </cell>
          <cell r="I243" t="str">
            <v>Yuba City, CA</v>
          </cell>
          <cell r="J243">
            <v>1.3516999999999999</v>
          </cell>
        </row>
        <row r="244">
          <cell r="A244">
            <v>5620</v>
          </cell>
          <cell r="B244" t="str">
            <v>06103</v>
          </cell>
          <cell r="C244" t="str">
            <v>TEHAMA</v>
          </cell>
          <cell r="D244" t="str">
            <v>99905</v>
          </cell>
          <cell r="E244" t="str">
            <v>RURAL</v>
          </cell>
          <cell r="F244" t="str">
            <v>CALIFORNIA</v>
          </cell>
          <cell r="G244" t="str">
            <v>99905</v>
          </cell>
          <cell r="H244" t="str">
            <v>RURAL</v>
          </cell>
          <cell r="I244" t="str">
            <v>CALIFORNIA</v>
          </cell>
          <cell r="J244">
            <v>1.3052999999999999</v>
          </cell>
        </row>
        <row r="245">
          <cell r="A245">
            <v>5630</v>
          </cell>
          <cell r="B245" t="str">
            <v>06105</v>
          </cell>
          <cell r="C245" t="str">
            <v>TRINITY</v>
          </cell>
          <cell r="D245" t="str">
            <v>99905</v>
          </cell>
          <cell r="E245" t="str">
            <v>RURAL</v>
          </cell>
          <cell r="F245" t="str">
            <v>CALIFORNIA</v>
          </cell>
          <cell r="G245" t="str">
            <v>99905</v>
          </cell>
          <cell r="H245" t="str">
            <v>RURAL</v>
          </cell>
          <cell r="I245" t="str">
            <v>CALIFORNIA</v>
          </cell>
          <cell r="J245">
            <v>1.3052999999999999</v>
          </cell>
        </row>
        <row r="246">
          <cell r="A246">
            <v>5640</v>
          </cell>
          <cell r="B246" t="str">
            <v>06107</v>
          </cell>
          <cell r="C246" t="str">
            <v>TULARE</v>
          </cell>
          <cell r="D246" t="str">
            <v>47300</v>
          </cell>
          <cell r="E246" t="str">
            <v>URBAN</v>
          </cell>
          <cell r="F246" t="str">
            <v>Visalia-Porterville, CA</v>
          </cell>
          <cell r="G246" t="str">
            <v>47300</v>
          </cell>
          <cell r="H246" t="str">
            <v>URBAN</v>
          </cell>
          <cell r="I246" t="str">
            <v>Visalia, CA</v>
          </cell>
          <cell r="J246">
            <v>0.92779999999999996</v>
          </cell>
        </row>
        <row r="247">
          <cell r="A247">
            <v>5650</v>
          </cell>
          <cell r="B247" t="str">
            <v>06109</v>
          </cell>
          <cell r="C247" t="str">
            <v>TUOLUMNE</v>
          </cell>
          <cell r="D247" t="str">
            <v>99905</v>
          </cell>
          <cell r="E247" t="str">
            <v>RURAL</v>
          </cell>
          <cell r="F247" t="str">
            <v>CALIFORNIA</v>
          </cell>
          <cell r="G247" t="str">
            <v>99905</v>
          </cell>
          <cell r="H247" t="str">
            <v>RURAL</v>
          </cell>
          <cell r="I247" t="str">
            <v>CALIFORNIA</v>
          </cell>
          <cell r="J247">
            <v>1.3052999999999999</v>
          </cell>
        </row>
        <row r="248">
          <cell r="A248">
            <v>5660</v>
          </cell>
          <cell r="B248" t="str">
            <v>06111</v>
          </cell>
          <cell r="C248" t="str">
            <v>VENTURA</v>
          </cell>
          <cell r="D248" t="str">
            <v>37100</v>
          </cell>
          <cell r="E248" t="str">
            <v>URBAN</v>
          </cell>
          <cell r="F248" t="str">
            <v>Oxnard-Thousand Oaks-Ventura, CA</v>
          </cell>
          <cell r="G248" t="str">
            <v>37100</v>
          </cell>
          <cell r="H248" t="str">
            <v>URBAN</v>
          </cell>
          <cell r="I248" t="str">
            <v>Oxnard-Thousand Oaks-Ventura, CA</v>
          </cell>
          <cell r="J248">
            <v>1.3349</v>
          </cell>
        </row>
        <row r="249">
          <cell r="A249">
            <v>5670</v>
          </cell>
          <cell r="B249" t="str">
            <v>06113</v>
          </cell>
          <cell r="C249" t="str">
            <v>YOLO</v>
          </cell>
          <cell r="D249" t="str">
            <v>40900</v>
          </cell>
          <cell r="E249" t="str">
            <v>URBAN</v>
          </cell>
          <cell r="F249" t="str">
            <v>Sacramento--Roseville--Arden-Arcade, C</v>
          </cell>
          <cell r="G249" t="str">
            <v>40900</v>
          </cell>
          <cell r="H249" t="str">
            <v>URBAN</v>
          </cell>
          <cell r="I249" t="str">
            <v>Sacramento--Roseville--Arden-Arcade, C</v>
          </cell>
          <cell r="J249">
            <v>1.6922999999999999</v>
          </cell>
        </row>
        <row r="250">
          <cell r="A250">
            <v>5680</v>
          </cell>
          <cell r="B250" t="str">
            <v>06115</v>
          </cell>
          <cell r="C250" t="str">
            <v>YUBA</v>
          </cell>
          <cell r="D250" t="str">
            <v>49700</v>
          </cell>
          <cell r="E250" t="str">
            <v>URBAN</v>
          </cell>
          <cell r="F250" t="str">
            <v>Yuba City, CA</v>
          </cell>
          <cell r="G250" t="str">
            <v>49700</v>
          </cell>
          <cell r="H250" t="str">
            <v>URBAN</v>
          </cell>
          <cell r="I250" t="str">
            <v>Yuba City, CA</v>
          </cell>
          <cell r="J250">
            <v>1.3516999999999999</v>
          </cell>
        </row>
        <row r="251">
          <cell r="A251">
            <v>5999</v>
          </cell>
          <cell r="B251" t="str">
            <v>06990</v>
          </cell>
          <cell r="C251" t="str">
            <v>STATEWIDE</v>
          </cell>
          <cell r="D251" t="str">
            <v>99905</v>
          </cell>
          <cell r="E251" t="str">
            <v>RURAL</v>
          </cell>
          <cell r="F251" t="str">
            <v>CALIFORNIA</v>
          </cell>
          <cell r="G251" t="str">
            <v>99905</v>
          </cell>
          <cell r="H251" t="str">
            <v>RURAL</v>
          </cell>
          <cell r="I251" t="str">
            <v>CALIFORNIA</v>
          </cell>
          <cell r="J251">
            <v>1.3052999999999999</v>
          </cell>
        </row>
        <row r="252">
          <cell r="A252">
            <v>6000</v>
          </cell>
          <cell r="B252" t="str">
            <v>08001</v>
          </cell>
          <cell r="C252" t="str">
            <v>ADAMS</v>
          </cell>
          <cell r="D252" t="str">
            <v>19740</v>
          </cell>
          <cell r="E252" t="str">
            <v>URBAN</v>
          </cell>
          <cell r="F252" t="str">
            <v>Denver-Aurora-Lakewood, CO</v>
          </cell>
          <cell r="G252" t="str">
            <v>19740</v>
          </cell>
          <cell r="H252" t="str">
            <v>URBAN</v>
          </cell>
          <cell r="I252" t="str">
            <v>Denver-Aurora-Lakewood, CO</v>
          </cell>
          <cell r="J252">
            <v>1.002</v>
          </cell>
        </row>
        <row r="253">
          <cell r="A253">
            <v>6010</v>
          </cell>
          <cell r="B253" t="str">
            <v>08003</v>
          </cell>
          <cell r="C253" t="str">
            <v>ALAMOSA</v>
          </cell>
          <cell r="D253" t="str">
            <v>99906</v>
          </cell>
          <cell r="E253" t="str">
            <v>RURAL</v>
          </cell>
          <cell r="F253" t="str">
            <v>COLORADO</v>
          </cell>
          <cell r="G253" t="str">
            <v>99906</v>
          </cell>
          <cell r="H253" t="str">
            <v>RURAL</v>
          </cell>
          <cell r="I253" t="str">
            <v>COLORADO</v>
          </cell>
          <cell r="J253">
            <v>1.0085999999999999</v>
          </cell>
        </row>
        <row r="254">
          <cell r="A254">
            <v>6020</v>
          </cell>
          <cell r="B254" t="str">
            <v>08005</v>
          </cell>
          <cell r="C254" t="str">
            <v>ARAPAHOE</v>
          </cell>
          <cell r="D254" t="str">
            <v>19740</v>
          </cell>
          <cell r="E254" t="str">
            <v>URBAN</v>
          </cell>
          <cell r="F254" t="str">
            <v>Denver-Aurora-Lakewood, CO</v>
          </cell>
          <cell r="G254" t="str">
            <v>19740</v>
          </cell>
          <cell r="H254" t="str">
            <v>URBAN</v>
          </cell>
          <cell r="I254" t="str">
            <v>Denver-Aurora-Lakewood, CO</v>
          </cell>
          <cell r="J254">
            <v>1.002</v>
          </cell>
        </row>
        <row r="255">
          <cell r="A255">
            <v>6030</v>
          </cell>
          <cell r="B255" t="str">
            <v>08007</v>
          </cell>
          <cell r="C255" t="str">
            <v>ARCHULETA</v>
          </cell>
          <cell r="D255" t="str">
            <v>99906</v>
          </cell>
          <cell r="E255" t="str">
            <v>RURAL</v>
          </cell>
          <cell r="F255" t="str">
            <v>COLORADO</v>
          </cell>
          <cell r="G255" t="str">
            <v>99906</v>
          </cell>
          <cell r="H255" t="str">
            <v>RURAL</v>
          </cell>
          <cell r="I255" t="str">
            <v>COLORADO</v>
          </cell>
          <cell r="J255">
            <v>1.0085999999999999</v>
          </cell>
        </row>
        <row r="256">
          <cell r="A256">
            <v>6040</v>
          </cell>
          <cell r="B256" t="str">
            <v>08009</v>
          </cell>
          <cell r="C256" t="str">
            <v>BACA</v>
          </cell>
          <cell r="D256" t="str">
            <v>99906</v>
          </cell>
          <cell r="E256" t="str">
            <v>RURAL</v>
          </cell>
          <cell r="F256" t="str">
            <v>COLORADO</v>
          </cell>
          <cell r="G256" t="str">
            <v>99906</v>
          </cell>
          <cell r="H256" t="str">
            <v>RURAL</v>
          </cell>
          <cell r="I256" t="str">
            <v>COLORADO</v>
          </cell>
          <cell r="J256">
            <v>1.0085999999999999</v>
          </cell>
        </row>
        <row r="257">
          <cell r="A257">
            <v>6050</v>
          </cell>
          <cell r="B257" t="str">
            <v>08011</v>
          </cell>
          <cell r="C257" t="str">
            <v>BENT</v>
          </cell>
          <cell r="D257" t="str">
            <v>99906</v>
          </cell>
          <cell r="E257" t="str">
            <v>RURAL</v>
          </cell>
          <cell r="F257" t="str">
            <v>COLORADO</v>
          </cell>
          <cell r="G257" t="str">
            <v>99906</v>
          </cell>
          <cell r="H257" t="str">
            <v>RURAL</v>
          </cell>
          <cell r="I257" t="str">
            <v>COLORADO</v>
          </cell>
          <cell r="J257">
            <v>1.0085999999999999</v>
          </cell>
        </row>
        <row r="258">
          <cell r="A258">
            <v>6060</v>
          </cell>
          <cell r="B258" t="str">
            <v>08013</v>
          </cell>
          <cell r="C258" t="str">
            <v>BOULDER</v>
          </cell>
          <cell r="D258" t="str">
            <v>14500</v>
          </cell>
          <cell r="E258" t="str">
            <v>URBAN</v>
          </cell>
          <cell r="F258" t="str">
            <v>Boulder, CO</v>
          </cell>
          <cell r="G258" t="str">
            <v>14500</v>
          </cell>
          <cell r="H258" t="str">
            <v>URBAN</v>
          </cell>
          <cell r="I258" t="str">
            <v>Boulder, CO</v>
          </cell>
          <cell r="J258">
            <v>1.0573999999999999</v>
          </cell>
        </row>
        <row r="259">
          <cell r="A259">
            <v>6630</v>
          </cell>
          <cell r="B259" t="str">
            <v>08014</v>
          </cell>
          <cell r="C259" t="str">
            <v>BROOMFIELD</v>
          </cell>
          <cell r="D259" t="str">
            <v>19740</v>
          </cell>
          <cell r="E259" t="str">
            <v>URBAN</v>
          </cell>
          <cell r="F259" t="str">
            <v>Denver-Aurora-Lakewood, CO</v>
          </cell>
          <cell r="G259" t="str">
            <v>19740</v>
          </cell>
          <cell r="H259" t="str">
            <v>URBAN</v>
          </cell>
          <cell r="I259" t="str">
            <v>Denver-Aurora-Lakewood, CO</v>
          </cell>
          <cell r="J259">
            <v>1.002</v>
          </cell>
        </row>
        <row r="260">
          <cell r="A260">
            <v>6070</v>
          </cell>
          <cell r="B260" t="str">
            <v>08015</v>
          </cell>
          <cell r="C260" t="str">
            <v>CHAFFEE</v>
          </cell>
          <cell r="D260" t="str">
            <v>99906</v>
          </cell>
          <cell r="E260" t="str">
            <v>RURAL</v>
          </cell>
          <cell r="F260" t="str">
            <v>COLORADO</v>
          </cell>
          <cell r="G260" t="str">
            <v>99906</v>
          </cell>
          <cell r="H260" t="str">
            <v>RURAL</v>
          </cell>
          <cell r="I260" t="str">
            <v>COLORADO</v>
          </cell>
          <cell r="J260">
            <v>1.0085999999999999</v>
          </cell>
        </row>
        <row r="261">
          <cell r="A261">
            <v>6080</v>
          </cell>
          <cell r="B261" t="str">
            <v>08017</v>
          </cell>
          <cell r="C261" t="str">
            <v>CHEYENNE</v>
          </cell>
          <cell r="D261" t="str">
            <v>99906</v>
          </cell>
          <cell r="E261" t="str">
            <v>RURAL</v>
          </cell>
          <cell r="F261" t="str">
            <v>COLORADO</v>
          </cell>
          <cell r="G261" t="str">
            <v>99906</v>
          </cell>
          <cell r="H261" t="str">
            <v>RURAL</v>
          </cell>
          <cell r="I261" t="str">
            <v>COLORADO</v>
          </cell>
          <cell r="J261">
            <v>1.0085999999999999</v>
          </cell>
        </row>
        <row r="262">
          <cell r="A262">
            <v>6090</v>
          </cell>
          <cell r="B262" t="str">
            <v>08019</v>
          </cell>
          <cell r="C262" t="str">
            <v>CLEAR CREEK</v>
          </cell>
          <cell r="D262" t="str">
            <v>19740</v>
          </cell>
          <cell r="E262" t="str">
            <v>URBAN</v>
          </cell>
          <cell r="F262" t="str">
            <v>Denver-Aurora-Lakewood, CO</v>
          </cell>
          <cell r="G262" t="str">
            <v>19740</v>
          </cell>
          <cell r="H262" t="str">
            <v>URBAN</v>
          </cell>
          <cell r="I262" t="str">
            <v>Denver-Aurora-Lakewood, CO</v>
          </cell>
          <cell r="J262">
            <v>1.002</v>
          </cell>
        </row>
        <row r="263">
          <cell r="A263">
            <v>6100</v>
          </cell>
          <cell r="B263" t="str">
            <v>08021</v>
          </cell>
          <cell r="C263" t="str">
            <v>CONEJOS</v>
          </cell>
          <cell r="D263" t="str">
            <v>99906</v>
          </cell>
          <cell r="E263" t="str">
            <v>RURAL</v>
          </cell>
          <cell r="F263" t="str">
            <v>COLORADO</v>
          </cell>
          <cell r="G263" t="str">
            <v>99906</v>
          </cell>
          <cell r="H263" t="str">
            <v>RURAL</v>
          </cell>
          <cell r="I263" t="str">
            <v>COLORADO</v>
          </cell>
          <cell r="J263">
            <v>1.0085999999999999</v>
          </cell>
        </row>
        <row r="264">
          <cell r="A264">
            <v>6110</v>
          </cell>
          <cell r="B264" t="str">
            <v>08023</v>
          </cell>
          <cell r="C264" t="str">
            <v>COSTILLA</v>
          </cell>
          <cell r="D264" t="str">
            <v>99906</v>
          </cell>
          <cell r="E264" t="str">
            <v>RURAL</v>
          </cell>
          <cell r="F264" t="str">
            <v>COLORADO</v>
          </cell>
          <cell r="G264" t="str">
            <v>99906</v>
          </cell>
          <cell r="H264" t="str">
            <v>RURAL</v>
          </cell>
          <cell r="I264" t="str">
            <v>COLORADO</v>
          </cell>
          <cell r="J264">
            <v>1.0085999999999999</v>
          </cell>
        </row>
        <row r="265">
          <cell r="A265">
            <v>6120</v>
          </cell>
          <cell r="B265" t="str">
            <v>08025</v>
          </cell>
          <cell r="C265" t="str">
            <v>CROWLEY</v>
          </cell>
          <cell r="D265" t="str">
            <v>99906</v>
          </cell>
          <cell r="E265" t="str">
            <v>RURAL</v>
          </cell>
          <cell r="F265" t="str">
            <v>COLORADO</v>
          </cell>
          <cell r="G265" t="str">
            <v>99906</v>
          </cell>
          <cell r="H265" t="str">
            <v>RURAL</v>
          </cell>
          <cell r="I265" t="str">
            <v>COLORADO</v>
          </cell>
          <cell r="J265">
            <v>1.0085999999999999</v>
          </cell>
        </row>
        <row r="266">
          <cell r="A266">
            <v>6130</v>
          </cell>
          <cell r="B266" t="str">
            <v>08027</v>
          </cell>
          <cell r="C266" t="str">
            <v>CUSTER</v>
          </cell>
          <cell r="D266" t="str">
            <v>99906</v>
          </cell>
          <cell r="E266" t="str">
            <v>RURAL</v>
          </cell>
          <cell r="F266" t="str">
            <v>COLORADO</v>
          </cell>
          <cell r="G266" t="str">
            <v>99906</v>
          </cell>
          <cell r="H266" t="str">
            <v>RURAL</v>
          </cell>
          <cell r="I266" t="str">
            <v>COLORADO</v>
          </cell>
          <cell r="J266">
            <v>1.0085999999999999</v>
          </cell>
        </row>
        <row r="267">
          <cell r="A267">
            <v>6140</v>
          </cell>
          <cell r="B267" t="str">
            <v>08029</v>
          </cell>
          <cell r="C267" t="str">
            <v>DELTA</v>
          </cell>
          <cell r="D267" t="str">
            <v>99906</v>
          </cell>
          <cell r="E267" t="str">
            <v>RURAL</v>
          </cell>
          <cell r="F267" t="str">
            <v>COLORADO</v>
          </cell>
          <cell r="G267" t="str">
            <v>99906</v>
          </cell>
          <cell r="H267" t="str">
            <v>RURAL</v>
          </cell>
          <cell r="I267" t="str">
            <v>COLORADO</v>
          </cell>
          <cell r="J267">
            <v>1.0085999999999999</v>
          </cell>
        </row>
        <row r="268">
          <cell r="A268">
            <v>6150</v>
          </cell>
          <cell r="B268" t="str">
            <v>08031</v>
          </cell>
          <cell r="C268" t="str">
            <v>DENVER</v>
          </cell>
          <cell r="D268" t="str">
            <v>19740</v>
          </cell>
          <cell r="E268" t="str">
            <v>URBAN</v>
          </cell>
          <cell r="F268" t="str">
            <v>Denver-Aurora-Lakewood, CO</v>
          </cell>
          <cell r="G268" t="str">
            <v>19740</v>
          </cell>
          <cell r="H268" t="str">
            <v>URBAN</v>
          </cell>
          <cell r="I268" t="str">
            <v>Denver-Aurora-Lakewood, CO</v>
          </cell>
          <cell r="J268">
            <v>1.002</v>
          </cell>
        </row>
        <row r="269">
          <cell r="A269">
            <v>6160</v>
          </cell>
          <cell r="B269" t="str">
            <v>08033</v>
          </cell>
          <cell r="C269" t="str">
            <v>DOLORES</v>
          </cell>
          <cell r="D269" t="str">
            <v>99906</v>
          </cell>
          <cell r="E269" t="str">
            <v>RURAL</v>
          </cell>
          <cell r="F269" t="str">
            <v>COLORADO</v>
          </cell>
          <cell r="G269" t="str">
            <v>99906</v>
          </cell>
          <cell r="H269" t="str">
            <v>RURAL</v>
          </cell>
          <cell r="I269" t="str">
            <v>COLORADO</v>
          </cell>
          <cell r="J269">
            <v>1.0085999999999999</v>
          </cell>
        </row>
        <row r="270">
          <cell r="A270">
            <v>6170</v>
          </cell>
          <cell r="B270" t="str">
            <v>08035</v>
          </cell>
          <cell r="C270" t="str">
            <v>DOUGLAS</v>
          </cell>
          <cell r="D270" t="str">
            <v>19740</v>
          </cell>
          <cell r="E270" t="str">
            <v>URBAN</v>
          </cell>
          <cell r="F270" t="str">
            <v>Denver-Aurora-Lakewood, CO</v>
          </cell>
          <cell r="G270" t="str">
            <v>19740</v>
          </cell>
          <cell r="H270" t="str">
            <v>URBAN</v>
          </cell>
          <cell r="I270" t="str">
            <v>Denver-Aurora-Lakewood, CO</v>
          </cell>
          <cell r="J270">
            <v>1.002</v>
          </cell>
        </row>
        <row r="271">
          <cell r="A271">
            <v>6180</v>
          </cell>
          <cell r="B271" t="str">
            <v>08037</v>
          </cell>
          <cell r="C271" t="str">
            <v>EAGLE</v>
          </cell>
          <cell r="D271" t="str">
            <v>99906</v>
          </cell>
          <cell r="E271" t="str">
            <v>RURAL</v>
          </cell>
          <cell r="F271" t="str">
            <v>COLORADO</v>
          </cell>
          <cell r="G271" t="str">
            <v>99906</v>
          </cell>
          <cell r="H271" t="str">
            <v>RURAL</v>
          </cell>
          <cell r="I271" t="str">
            <v>COLORADO</v>
          </cell>
          <cell r="J271">
            <v>1.0085999999999999</v>
          </cell>
        </row>
        <row r="272">
          <cell r="A272">
            <v>6190</v>
          </cell>
          <cell r="B272" t="str">
            <v>08039</v>
          </cell>
          <cell r="C272" t="str">
            <v>ELBERT</v>
          </cell>
          <cell r="D272" t="str">
            <v>19740</v>
          </cell>
          <cell r="E272" t="str">
            <v>URBAN</v>
          </cell>
          <cell r="F272" t="str">
            <v>Denver-Aurora-Lakewood, CO</v>
          </cell>
          <cell r="G272" t="str">
            <v>19740</v>
          </cell>
          <cell r="H272" t="str">
            <v>URBAN</v>
          </cell>
          <cell r="I272" t="str">
            <v>Denver-Aurora-Lakewood, CO</v>
          </cell>
          <cell r="J272">
            <v>1.002</v>
          </cell>
        </row>
        <row r="273">
          <cell r="A273">
            <v>6200</v>
          </cell>
          <cell r="B273" t="str">
            <v>08041</v>
          </cell>
          <cell r="C273" t="str">
            <v>EL PASO</v>
          </cell>
          <cell r="D273" t="str">
            <v>17820</v>
          </cell>
          <cell r="E273" t="str">
            <v>URBAN</v>
          </cell>
          <cell r="F273" t="str">
            <v>Colorado Springs, CO</v>
          </cell>
          <cell r="G273" t="str">
            <v>17820</v>
          </cell>
          <cell r="H273" t="str">
            <v>URBAN</v>
          </cell>
          <cell r="I273" t="str">
            <v>Colorado Springs, CO</v>
          </cell>
          <cell r="J273">
            <v>0.96509999999999996</v>
          </cell>
        </row>
        <row r="274">
          <cell r="A274">
            <v>6210</v>
          </cell>
          <cell r="B274" t="str">
            <v>08043</v>
          </cell>
          <cell r="C274" t="str">
            <v>FREMONT</v>
          </cell>
          <cell r="D274" t="str">
            <v>99906</v>
          </cell>
          <cell r="E274" t="str">
            <v>RURAL</v>
          </cell>
          <cell r="F274" t="str">
            <v>COLORADO</v>
          </cell>
          <cell r="G274" t="str">
            <v>99906</v>
          </cell>
          <cell r="H274" t="str">
            <v>RURAL</v>
          </cell>
          <cell r="I274" t="str">
            <v>COLORADO</v>
          </cell>
          <cell r="J274">
            <v>1.0085999999999999</v>
          </cell>
        </row>
        <row r="275">
          <cell r="A275">
            <v>6220</v>
          </cell>
          <cell r="B275" t="str">
            <v>08045</v>
          </cell>
          <cell r="C275" t="str">
            <v>GARFIELD</v>
          </cell>
          <cell r="D275" t="str">
            <v>99906</v>
          </cell>
          <cell r="E275" t="str">
            <v>RURAL</v>
          </cell>
          <cell r="F275" t="str">
            <v>COLORADO</v>
          </cell>
          <cell r="G275" t="str">
            <v>99906</v>
          </cell>
          <cell r="H275" t="str">
            <v>RURAL</v>
          </cell>
          <cell r="I275" t="str">
            <v>COLORADO</v>
          </cell>
          <cell r="J275">
            <v>1.0085999999999999</v>
          </cell>
        </row>
        <row r="276">
          <cell r="A276">
            <v>6230</v>
          </cell>
          <cell r="B276" t="str">
            <v>08047</v>
          </cell>
          <cell r="C276" t="str">
            <v>GILPIN</v>
          </cell>
          <cell r="D276" t="str">
            <v>19740</v>
          </cell>
          <cell r="E276" t="str">
            <v>URBAN</v>
          </cell>
          <cell r="F276" t="str">
            <v>Denver-Aurora-Lakewood, CO</v>
          </cell>
          <cell r="G276" t="str">
            <v>19740</v>
          </cell>
          <cell r="H276" t="str">
            <v>URBAN</v>
          </cell>
          <cell r="I276" t="str">
            <v>Denver-Aurora-Lakewood, CO</v>
          </cell>
          <cell r="J276">
            <v>1.002</v>
          </cell>
        </row>
        <row r="277">
          <cell r="A277">
            <v>6240</v>
          </cell>
          <cell r="B277" t="str">
            <v>08049</v>
          </cell>
          <cell r="C277" t="str">
            <v>GRAND</v>
          </cell>
          <cell r="D277" t="str">
            <v>99906</v>
          </cell>
          <cell r="E277" t="str">
            <v>RURAL</v>
          </cell>
          <cell r="F277" t="str">
            <v>COLORADO</v>
          </cell>
          <cell r="G277" t="str">
            <v>99906</v>
          </cell>
          <cell r="H277" t="str">
            <v>RURAL</v>
          </cell>
          <cell r="I277" t="str">
            <v>COLORADO</v>
          </cell>
          <cell r="J277">
            <v>1.0085999999999999</v>
          </cell>
        </row>
        <row r="278">
          <cell r="A278">
            <v>6250</v>
          </cell>
          <cell r="B278" t="str">
            <v>08051</v>
          </cell>
          <cell r="C278" t="str">
            <v>GUNNISON</v>
          </cell>
          <cell r="D278" t="str">
            <v>99906</v>
          </cell>
          <cell r="E278" t="str">
            <v>RURAL</v>
          </cell>
          <cell r="F278" t="str">
            <v>COLORADO</v>
          </cell>
          <cell r="G278" t="str">
            <v>99906</v>
          </cell>
          <cell r="H278" t="str">
            <v>RURAL</v>
          </cell>
          <cell r="I278" t="str">
            <v>COLORADO</v>
          </cell>
          <cell r="J278">
            <v>1.0085999999999999</v>
          </cell>
        </row>
        <row r="279">
          <cell r="A279">
            <v>6260</v>
          </cell>
          <cell r="B279" t="str">
            <v>08053</v>
          </cell>
          <cell r="C279" t="str">
            <v>HINSDALE</v>
          </cell>
          <cell r="D279" t="str">
            <v>99906</v>
          </cell>
          <cell r="E279" t="str">
            <v>RURAL</v>
          </cell>
          <cell r="F279" t="str">
            <v>COLORADO</v>
          </cell>
          <cell r="G279" t="str">
            <v>99906</v>
          </cell>
          <cell r="H279" t="str">
            <v>RURAL</v>
          </cell>
          <cell r="I279" t="str">
            <v>COLORADO</v>
          </cell>
          <cell r="J279">
            <v>1.0085999999999999</v>
          </cell>
        </row>
        <row r="280">
          <cell r="A280">
            <v>6270</v>
          </cell>
          <cell r="B280" t="str">
            <v>08055</v>
          </cell>
          <cell r="C280" t="str">
            <v>HUERFANO</v>
          </cell>
          <cell r="D280" t="str">
            <v>99906</v>
          </cell>
          <cell r="E280" t="str">
            <v>RURAL</v>
          </cell>
          <cell r="F280" t="str">
            <v>COLORADO</v>
          </cell>
          <cell r="G280" t="str">
            <v>99906</v>
          </cell>
          <cell r="H280" t="str">
            <v>RURAL</v>
          </cell>
          <cell r="I280" t="str">
            <v>COLORADO</v>
          </cell>
          <cell r="J280">
            <v>1.0085999999999999</v>
          </cell>
        </row>
        <row r="281">
          <cell r="A281">
            <v>6280</v>
          </cell>
          <cell r="B281" t="str">
            <v>08057</v>
          </cell>
          <cell r="C281" t="str">
            <v>JACKSON</v>
          </cell>
          <cell r="D281" t="str">
            <v>99906</v>
          </cell>
          <cell r="E281" t="str">
            <v>RURAL</v>
          </cell>
          <cell r="F281" t="str">
            <v>COLORADO</v>
          </cell>
          <cell r="G281" t="str">
            <v>99906</v>
          </cell>
          <cell r="H281" t="str">
            <v>RURAL</v>
          </cell>
          <cell r="I281" t="str">
            <v>COLORADO</v>
          </cell>
          <cell r="J281">
            <v>1.0085999999999999</v>
          </cell>
        </row>
        <row r="282">
          <cell r="A282">
            <v>6290</v>
          </cell>
          <cell r="B282" t="str">
            <v>08059</v>
          </cell>
          <cell r="C282" t="str">
            <v>JEFFERSON</v>
          </cell>
          <cell r="D282" t="str">
            <v>19740</v>
          </cell>
          <cell r="E282" t="str">
            <v>URBAN</v>
          </cell>
          <cell r="F282" t="str">
            <v>Denver-Aurora-Lakewood, CO</v>
          </cell>
          <cell r="G282" t="str">
            <v>19740</v>
          </cell>
          <cell r="H282" t="str">
            <v>URBAN</v>
          </cell>
          <cell r="I282" t="str">
            <v>Denver-Aurora-Lakewood, CO</v>
          </cell>
          <cell r="J282">
            <v>1.002</v>
          </cell>
        </row>
        <row r="283">
          <cell r="A283">
            <v>6300</v>
          </cell>
          <cell r="B283" t="str">
            <v>08061</v>
          </cell>
          <cell r="C283" t="str">
            <v>KIOWA</v>
          </cell>
          <cell r="D283" t="str">
            <v>99906</v>
          </cell>
          <cell r="E283" t="str">
            <v>RURAL</v>
          </cell>
          <cell r="F283" t="str">
            <v>COLORADO</v>
          </cell>
          <cell r="G283" t="str">
            <v>99906</v>
          </cell>
          <cell r="H283" t="str">
            <v>RURAL</v>
          </cell>
          <cell r="I283" t="str">
            <v>COLORADO</v>
          </cell>
          <cell r="J283">
            <v>1.0085999999999999</v>
          </cell>
        </row>
        <row r="284">
          <cell r="A284">
            <v>6310</v>
          </cell>
          <cell r="B284" t="str">
            <v>08063</v>
          </cell>
          <cell r="C284" t="str">
            <v>KIT CARSON</v>
          </cell>
          <cell r="D284" t="str">
            <v>99906</v>
          </cell>
          <cell r="E284" t="str">
            <v>RURAL</v>
          </cell>
          <cell r="F284" t="str">
            <v>COLORADO</v>
          </cell>
          <cell r="G284" t="str">
            <v>99906</v>
          </cell>
          <cell r="H284" t="str">
            <v>RURAL</v>
          </cell>
          <cell r="I284" t="str">
            <v>COLORADO</v>
          </cell>
          <cell r="J284">
            <v>1.0085999999999999</v>
          </cell>
        </row>
        <row r="285">
          <cell r="A285">
            <v>6320</v>
          </cell>
          <cell r="B285" t="str">
            <v>08065</v>
          </cell>
          <cell r="C285" t="str">
            <v>LAKE</v>
          </cell>
          <cell r="D285" t="str">
            <v>99906</v>
          </cell>
          <cell r="E285" t="str">
            <v>RURAL</v>
          </cell>
          <cell r="F285" t="str">
            <v>COLORADO</v>
          </cell>
          <cell r="G285" t="str">
            <v>99906</v>
          </cell>
          <cell r="H285" t="str">
            <v>RURAL</v>
          </cell>
          <cell r="I285" t="str">
            <v>COLORADO</v>
          </cell>
          <cell r="J285">
            <v>1.0085999999999999</v>
          </cell>
        </row>
        <row r="286">
          <cell r="A286">
            <v>6330</v>
          </cell>
          <cell r="B286" t="str">
            <v>08067</v>
          </cell>
          <cell r="C286" t="str">
            <v>LA PLATA</v>
          </cell>
          <cell r="D286" t="str">
            <v>99906</v>
          </cell>
          <cell r="E286" t="str">
            <v>RURAL</v>
          </cell>
          <cell r="F286" t="str">
            <v>COLORADO</v>
          </cell>
          <cell r="G286" t="str">
            <v>99906</v>
          </cell>
          <cell r="H286" t="str">
            <v>RURAL</v>
          </cell>
          <cell r="I286" t="str">
            <v>COLORADO</v>
          </cell>
          <cell r="J286">
            <v>1.0085999999999999</v>
          </cell>
        </row>
        <row r="287">
          <cell r="A287">
            <v>6340</v>
          </cell>
          <cell r="B287" t="str">
            <v>08069</v>
          </cell>
          <cell r="C287" t="str">
            <v>LARIMER</v>
          </cell>
          <cell r="D287" t="str">
            <v>22660</v>
          </cell>
          <cell r="E287" t="str">
            <v>URBAN</v>
          </cell>
          <cell r="F287" t="str">
            <v>Fort Collins, CO</v>
          </cell>
          <cell r="G287" t="str">
            <v>22660</v>
          </cell>
          <cell r="H287" t="str">
            <v>URBAN</v>
          </cell>
          <cell r="I287" t="str">
            <v>Fort Collins, CO</v>
          </cell>
          <cell r="J287">
            <v>0.97750000000000004</v>
          </cell>
        </row>
        <row r="288">
          <cell r="A288">
            <v>6350</v>
          </cell>
          <cell r="B288" t="str">
            <v>08071</v>
          </cell>
          <cell r="C288" t="str">
            <v>LAS ANIMAS</v>
          </cell>
          <cell r="D288" t="str">
            <v>99906</v>
          </cell>
          <cell r="E288" t="str">
            <v>RURAL</v>
          </cell>
          <cell r="F288" t="str">
            <v>COLORADO</v>
          </cell>
          <cell r="G288" t="str">
            <v>99906</v>
          </cell>
          <cell r="H288" t="str">
            <v>RURAL</v>
          </cell>
          <cell r="I288" t="str">
            <v>COLORADO</v>
          </cell>
          <cell r="J288">
            <v>1.0085999999999999</v>
          </cell>
        </row>
        <row r="289">
          <cell r="A289">
            <v>6360</v>
          </cell>
          <cell r="B289" t="str">
            <v>08073</v>
          </cell>
          <cell r="C289" t="str">
            <v>LINCOLN</v>
          </cell>
          <cell r="D289" t="str">
            <v>99906</v>
          </cell>
          <cell r="E289" t="str">
            <v>RURAL</v>
          </cell>
          <cell r="F289" t="str">
            <v>COLORADO</v>
          </cell>
          <cell r="G289" t="str">
            <v>99906</v>
          </cell>
          <cell r="H289" t="str">
            <v>RURAL</v>
          </cell>
          <cell r="I289" t="str">
            <v>COLORADO</v>
          </cell>
          <cell r="J289">
            <v>1.0085999999999999</v>
          </cell>
        </row>
        <row r="290">
          <cell r="A290">
            <v>6370</v>
          </cell>
          <cell r="B290" t="str">
            <v>08075</v>
          </cell>
          <cell r="C290" t="str">
            <v>LOGAN</v>
          </cell>
          <cell r="D290" t="str">
            <v>99906</v>
          </cell>
          <cell r="E290" t="str">
            <v>RURAL</v>
          </cell>
          <cell r="F290" t="str">
            <v>COLORADO</v>
          </cell>
          <cell r="G290" t="str">
            <v>99906</v>
          </cell>
          <cell r="H290" t="str">
            <v>RURAL</v>
          </cell>
          <cell r="I290" t="str">
            <v>COLORADO</v>
          </cell>
          <cell r="J290">
            <v>1.0085999999999999</v>
          </cell>
        </row>
        <row r="291">
          <cell r="A291">
            <v>6380</v>
          </cell>
          <cell r="B291" t="str">
            <v>08077</v>
          </cell>
          <cell r="C291" t="str">
            <v>MESA</v>
          </cell>
          <cell r="D291" t="str">
            <v>24300</v>
          </cell>
          <cell r="E291" t="str">
            <v>URBAN</v>
          </cell>
          <cell r="F291" t="str">
            <v>Grand Junction, CO</v>
          </cell>
          <cell r="G291" t="str">
            <v>24300</v>
          </cell>
          <cell r="H291" t="str">
            <v>URBAN</v>
          </cell>
          <cell r="I291" t="str">
            <v>Grand Junction, CO</v>
          </cell>
          <cell r="J291">
            <v>0.94810000000000005</v>
          </cell>
        </row>
        <row r="292">
          <cell r="A292">
            <v>6390</v>
          </cell>
          <cell r="B292" t="str">
            <v>08079</v>
          </cell>
          <cell r="C292" t="str">
            <v>MINERAL</v>
          </cell>
          <cell r="D292" t="str">
            <v>99906</v>
          </cell>
          <cell r="E292" t="str">
            <v>RURAL</v>
          </cell>
          <cell r="F292" t="str">
            <v>COLORADO</v>
          </cell>
          <cell r="G292" t="str">
            <v>99906</v>
          </cell>
          <cell r="H292" t="str">
            <v>RURAL</v>
          </cell>
          <cell r="I292" t="str">
            <v>COLORADO</v>
          </cell>
          <cell r="J292">
            <v>1.0085999999999999</v>
          </cell>
        </row>
        <row r="293">
          <cell r="A293">
            <v>6400</v>
          </cell>
          <cell r="B293" t="str">
            <v>08081</v>
          </cell>
          <cell r="C293" t="str">
            <v>MOFFAT</v>
          </cell>
          <cell r="D293" t="str">
            <v>99906</v>
          </cell>
          <cell r="E293" t="str">
            <v>RURAL</v>
          </cell>
          <cell r="F293" t="str">
            <v>COLORADO</v>
          </cell>
          <cell r="G293" t="str">
            <v>99906</v>
          </cell>
          <cell r="H293" t="str">
            <v>RURAL</v>
          </cell>
          <cell r="I293" t="str">
            <v>COLORADO</v>
          </cell>
          <cell r="J293">
            <v>1.0085999999999999</v>
          </cell>
        </row>
        <row r="294">
          <cell r="A294">
            <v>6410</v>
          </cell>
          <cell r="B294" t="str">
            <v>08083</v>
          </cell>
          <cell r="C294" t="str">
            <v>MONTEZUMA</v>
          </cell>
          <cell r="D294" t="str">
            <v>99906</v>
          </cell>
          <cell r="E294" t="str">
            <v>RURAL</v>
          </cell>
          <cell r="F294" t="str">
            <v>COLORADO</v>
          </cell>
          <cell r="G294" t="str">
            <v>99906</v>
          </cell>
          <cell r="H294" t="str">
            <v>RURAL</v>
          </cell>
          <cell r="I294" t="str">
            <v>COLORADO</v>
          </cell>
          <cell r="J294">
            <v>1.0085999999999999</v>
          </cell>
        </row>
        <row r="295">
          <cell r="A295">
            <v>6420</v>
          </cell>
          <cell r="B295" t="str">
            <v>08085</v>
          </cell>
          <cell r="C295" t="str">
            <v>MONTROSE</v>
          </cell>
          <cell r="D295" t="str">
            <v>99906</v>
          </cell>
          <cell r="E295" t="str">
            <v>RURAL</v>
          </cell>
          <cell r="F295" t="str">
            <v>COLORADO</v>
          </cell>
          <cell r="G295" t="str">
            <v>99906</v>
          </cell>
          <cell r="H295" t="str">
            <v>RURAL</v>
          </cell>
          <cell r="I295" t="str">
            <v>COLORADO</v>
          </cell>
          <cell r="J295">
            <v>1.0085999999999999</v>
          </cell>
        </row>
        <row r="296">
          <cell r="A296">
            <v>6430</v>
          </cell>
          <cell r="B296" t="str">
            <v>08087</v>
          </cell>
          <cell r="C296" t="str">
            <v>MORGAN</v>
          </cell>
          <cell r="D296" t="str">
            <v>99906</v>
          </cell>
          <cell r="E296" t="str">
            <v>RURAL</v>
          </cell>
          <cell r="F296" t="str">
            <v>COLORADO</v>
          </cell>
          <cell r="G296" t="str">
            <v>99906</v>
          </cell>
          <cell r="H296" t="str">
            <v>RURAL</v>
          </cell>
          <cell r="I296" t="str">
            <v>COLORADO</v>
          </cell>
          <cell r="J296">
            <v>1.0085999999999999</v>
          </cell>
        </row>
        <row r="297">
          <cell r="A297">
            <v>6440</v>
          </cell>
          <cell r="B297" t="str">
            <v>08089</v>
          </cell>
          <cell r="C297" t="str">
            <v>OTERO</v>
          </cell>
          <cell r="D297" t="str">
            <v>99906</v>
          </cell>
          <cell r="E297" t="str">
            <v>RURAL</v>
          </cell>
          <cell r="F297" t="str">
            <v>COLORADO</v>
          </cell>
          <cell r="G297" t="str">
            <v>99906</v>
          </cell>
          <cell r="H297" t="str">
            <v>RURAL</v>
          </cell>
          <cell r="I297" t="str">
            <v>COLORADO</v>
          </cell>
          <cell r="J297">
            <v>1.0085999999999999</v>
          </cell>
        </row>
        <row r="298">
          <cell r="A298">
            <v>6450</v>
          </cell>
          <cell r="B298" t="str">
            <v>08091</v>
          </cell>
          <cell r="C298" t="str">
            <v>OURAY</v>
          </cell>
          <cell r="D298" t="str">
            <v>99906</v>
          </cell>
          <cell r="E298" t="str">
            <v>RURAL</v>
          </cell>
          <cell r="F298" t="str">
            <v>COLORADO</v>
          </cell>
          <cell r="G298" t="str">
            <v>99906</v>
          </cell>
          <cell r="H298" t="str">
            <v>RURAL</v>
          </cell>
          <cell r="I298" t="str">
            <v>COLORADO</v>
          </cell>
          <cell r="J298">
            <v>1.0085999999999999</v>
          </cell>
        </row>
        <row r="299">
          <cell r="A299">
            <v>6460</v>
          </cell>
          <cell r="B299" t="str">
            <v>08093</v>
          </cell>
          <cell r="C299" t="str">
            <v>PARK</v>
          </cell>
          <cell r="D299" t="str">
            <v>19740</v>
          </cell>
          <cell r="E299" t="str">
            <v>URBAN</v>
          </cell>
          <cell r="F299" t="str">
            <v>Denver-Aurora-Lakewood, CO</v>
          </cell>
          <cell r="G299" t="str">
            <v>19740</v>
          </cell>
          <cell r="H299" t="str">
            <v>URBAN</v>
          </cell>
          <cell r="I299" t="str">
            <v>Denver-Aurora-Lakewood, CO</v>
          </cell>
          <cell r="J299">
            <v>1.002</v>
          </cell>
        </row>
        <row r="300">
          <cell r="A300">
            <v>6470</v>
          </cell>
          <cell r="B300" t="str">
            <v>08095</v>
          </cell>
          <cell r="C300" t="str">
            <v>PHILLIPS</v>
          </cell>
          <cell r="D300" t="str">
            <v>99906</v>
          </cell>
          <cell r="E300" t="str">
            <v>RURAL</v>
          </cell>
          <cell r="F300" t="str">
            <v>COLORADO</v>
          </cell>
          <cell r="G300" t="str">
            <v>99906</v>
          </cell>
          <cell r="H300" t="str">
            <v>RURAL</v>
          </cell>
          <cell r="I300" t="str">
            <v>COLORADO</v>
          </cell>
          <cell r="J300">
            <v>1.0085999999999999</v>
          </cell>
        </row>
        <row r="301">
          <cell r="A301">
            <v>6480</v>
          </cell>
          <cell r="B301" t="str">
            <v>08097</v>
          </cell>
          <cell r="C301" t="str">
            <v>PITKIN</v>
          </cell>
          <cell r="D301" t="str">
            <v>99906</v>
          </cell>
          <cell r="E301" t="str">
            <v>RURAL</v>
          </cell>
          <cell r="F301" t="str">
            <v>COLORADO</v>
          </cell>
          <cell r="G301" t="str">
            <v>99906</v>
          </cell>
          <cell r="H301" t="str">
            <v>RURAL</v>
          </cell>
          <cell r="I301" t="str">
            <v>COLORADO</v>
          </cell>
          <cell r="J301">
            <v>1.0085999999999999</v>
          </cell>
        </row>
        <row r="302">
          <cell r="A302">
            <v>6490</v>
          </cell>
          <cell r="B302" t="str">
            <v>08099</v>
          </cell>
          <cell r="C302" t="str">
            <v>PROWERS</v>
          </cell>
          <cell r="D302" t="str">
            <v>99906</v>
          </cell>
          <cell r="E302" t="str">
            <v>RURAL</v>
          </cell>
          <cell r="F302" t="str">
            <v>COLORADO</v>
          </cell>
          <cell r="G302" t="str">
            <v>99906</v>
          </cell>
          <cell r="H302" t="str">
            <v>RURAL</v>
          </cell>
          <cell r="I302" t="str">
            <v>COLORADO</v>
          </cell>
          <cell r="J302">
            <v>1.0085999999999999</v>
          </cell>
        </row>
        <row r="303">
          <cell r="A303">
            <v>6500</v>
          </cell>
          <cell r="B303" t="str">
            <v>08101</v>
          </cell>
          <cell r="C303" t="str">
            <v>PUEBLO</v>
          </cell>
          <cell r="D303" t="str">
            <v>39380</v>
          </cell>
          <cell r="E303" t="str">
            <v>URBAN</v>
          </cell>
          <cell r="F303" t="str">
            <v>Pueblo, CO</v>
          </cell>
          <cell r="G303" t="str">
            <v>39380</v>
          </cell>
          <cell r="H303" t="str">
            <v>URBAN</v>
          </cell>
          <cell r="I303" t="str">
            <v>Pueblo, CO</v>
          </cell>
          <cell r="J303">
            <v>0.81310000000000004</v>
          </cell>
        </row>
        <row r="304">
          <cell r="A304">
            <v>6510</v>
          </cell>
          <cell r="B304" t="str">
            <v>08103</v>
          </cell>
          <cell r="C304" t="str">
            <v>RIO BLANCO</v>
          </cell>
          <cell r="D304" t="str">
            <v>99906</v>
          </cell>
          <cell r="E304" t="str">
            <v>RURAL</v>
          </cell>
          <cell r="F304" t="str">
            <v>COLORADO</v>
          </cell>
          <cell r="G304" t="str">
            <v>99906</v>
          </cell>
          <cell r="H304" t="str">
            <v>RURAL</v>
          </cell>
          <cell r="I304" t="str">
            <v>COLORADO</v>
          </cell>
          <cell r="J304">
            <v>1.0085999999999999</v>
          </cell>
        </row>
        <row r="305">
          <cell r="A305">
            <v>6520</v>
          </cell>
          <cell r="B305" t="str">
            <v>08105</v>
          </cell>
          <cell r="C305" t="str">
            <v>RIO GRANDE</v>
          </cell>
          <cell r="D305" t="str">
            <v>99906</v>
          </cell>
          <cell r="E305" t="str">
            <v>RURAL</v>
          </cell>
          <cell r="F305" t="str">
            <v>COLORADO</v>
          </cell>
          <cell r="G305" t="str">
            <v>99906</v>
          </cell>
          <cell r="H305" t="str">
            <v>RURAL</v>
          </cell>
          <cell r="I305" t="str">
            <v>COLORADO</v>
          </cell>
          <cell r="J305">
            <v>1.0085999999999999</v>
          </cell>
        </row>
        <row r="306">
          <cell r="A306">
            <v>6530</v>
          </cell>
          <cell r="B306" t="str">
            <v>08107</v>
          </cell>
          <cell r="C306" t="str">
            <v>ROUTT</v>
          </cell>
          <cell r="D306" t="str">
            <v>99906</v>
          </cell>
          <cell r="E306" t="str">
            <v>RURAL</v>
          </cell>
          <cell r="F306" t="str">
            <v>COLORADO</v>
          </cell>
          <cell r="G306" t="str">
            <v>99906</v>
          </cell>
          <cell r="H306" t="str">
            <v>RURAL</v>
          </cell>
          <cell r="I306" t="str">
            <v>COLORADO</v>
          </cell>
          <cell r="J306">
            <v>1.0085999999999999</v>
          </cell>
        </row>
        <row r="307">
          <cell r="A307">
            <v>6540</v>
          </cell>
          <cell r="B307" t="str">
            <v>08109</v>
          </cell>
          <cell r="C307" t="str">
            <v>SAGUACHE</v>
          </cell>
          <cell r="D307" t="str">
            <v>99906</v>
          </cell>
          <cell r="E307" t="str">
            <v>RURAL</v>
          </cell>
          <cell r="F307" t="str">
            <v>COLORADO</v>
          </cell>
          <cell r="G307" t="str">
            <v>99906</v>
          </cell>
          <cell r="H307" t="str">
            <v>RURAL</v>
          </cell>
          <cell r="I307" t="str">
            <v>COLORADO</v>
          </cell>
          <cell r="J307">
            <v>1.0085999999999999</v>
          </cell>
        </row>
        <row r="308">
          <cell r="A308">
            <v>6550</v>
          </cell>
          <cell r="B308" t="str">
            <v>08111</v>
          </cell>
          <cell r="C308" t="str">
            <v>SAN JUAN</v>
          </cell>
          <cell r="D308" t="str">
            <v>99906</v>
          </cell>
          <cell r="E308" t="str">
            <v>RURAL</v>
          </cell>
          <cell r="F308" t="str">
            <v>COLORADO</v>
          </cell>
          <cell r="G308" t="str">
            <v>99906</v>
          </cell>
          <cell r="H308" t="str">
            <v>RURAL</v>
          </cell>
          <cell r="I308" t="str">
            <v>COLORADO</v>
          </cell>
          <cell r="J308">
            <v>1.0085999999999999</v>
          </cell>
        </row>
        <row r="309">
          <cell r="A309">
            <v>6560</v>
          </cell>
          <cell r="B309" t="str">
            <v>08113</v>
          </cell>
          <cell r="C309" t="str">
            <v>SAN MIGUEL</v>
          </cell>
          <cell r="D309" t="str">
            <v>99906</v>
          </cell>
          <cell r="E309" t="str">
            <v>RURAL</v>
          </cell>
          <cell r="F309" t="str">
            <v>COLORADO</v>
          </cell>
          <cell r="G309" t="str">
            <v>99906</v>
          </cell>
          <cell r="H309" t="str">
            <v>RURAL</v>
          </cell>
          <cell r="I309" t="str">
            <v>COLORADO</v>
          </cell>
          <cell r="J309">
            <v>1.0085999999999999</v>
          </cell>
        </row>
        <row r="310">
          <cell r="A310">
            <v>6570</v>
          </cell>
          <cell r="B310" t="str">
            <v>08115</v>
          </cell>
          <cell r="C310" t="str">
            <v>SEDGWICK</v>
          </cell>
          <cell r="D310" t="str">
            <v>99906</v>
          </cell>
          <cell r="E310" t="str">
            <v>RURAL</v>
          </cell>
          <cell r="F310" t="str">
            <v>COLORADO</v>
          </cell>
          <cell r="G310" t="str">
            <v>99906</v>
          </cell>
          <cell r="H310" t="str">
            <v>RURAL</v>
          </cell>
          <cell r="I310" t="str">
            <v>COLORADO</v>
          </cell>
          <cell r="J310">
            <v>1.0085999999999999</v>
          </cell>
        </row>
        <row r="311">
          <cell r="A311">
            <v>6580</v>
          </cell>
          <cell r="B311" t="str">
            <v>08117</v>
          </cell>
          <cell r="C311" t="str">
            <v>SUMMIT</v>
          </cell>
          <cell r="D311" t="str">
            <v>99906</v>
          </cell>
          <cell r="E311" t="str">
            <v>RURAL</v>
          </cell>
          <cell r="F311" t="str">
            <v>COLORADO</v>
          </cell>
          <cell r="G311" t="str">
            <v>99906</v>
          </cell>
          <cell r="H311" t="str">
            <v>RURAL</v>
          </cell>
          <cell r="I311" t="str">
            <v>COLORADO</v>
          </cell>
          <cell r="J311">
            <v>1.0085999999999999</v>
          </cell>
        </row>
        <row r="312">
          <cell r="A312">
            <v>6590</v>
          </cell>
          <cell r="B312" t="str">
            <v>08119</v>
          </cell>
          <cell r="C312" t="str">
            <v>TELLER</v>
          </cell>
          <cell r="D312" t="str">
            <v>17820</v>
          </cell>
          <cell r="E312" t="str">
            <v>URBAN</v>
          </cell>
          <cell r="F312" t="str">
            <v>Colorado Springs, CO</v>
          </cell>
          <cell r="G312" t="str">
            <v>17820</v>
          </cell>
          <cell r="H312" t="str">
            <v>URBAN</v>
          </cell>
          <cell r="I312" t="str">
            <v>Colorado Springs, CO</v>
          </cell>
          <cell r="J312">
            <v>0.96509999999999996</v>
          </cell>
        </row>
        <row r="313">
          <cell r="A313">
            <v>6600</v>
          </cell>
          <cell r="B313" t="str">
            <v>08121</v>
          </cell>
          <cell r="C313" t="str">
            <v>WASHINGTON</v>
          </cell>
          <cell r="D313" t="str">
            <v>99906</v>
          </cell>
          <cell r="E313" t="str">
            <v>RURAL</v>
          </cell>
          <cell r="F313" t="str">
            <v>COLORADO</v>
          </cell>
          <cell r="G313" t="str">
            <v>99906</v>
          </cell>
          <cell r="H313" t="str">
            <v>RURAL</v>
          </cell>
          <cell r="I313" t="str">
            <v>COLORADO</v>
          </cell>
          <cell r="J313">
            <v>1.0085999999999999</v>
          </cell>
        </row>
        <row r="314">
          <cell r="A314">
            <v>6610</v>
          </cell>
          <cell r="B314" t="str">
            <v>08123</v>
          </cell>
          <cell r="C314" t="str">
            <v>WELD</v>
          </cell>
          <cell r="D314" t="str">
            <v>24540</v>
          </cell>
          <cell r="E314" t="str">
            <v>URBAN</v>
          </cell>
          <cell r="F314" t="str">
            <v>Greeley, CO</v>
          </cell>
          <cell r="G314" t="str">
            <v>24540</v>
          </cell>
          <cell r="H314" t="str">
            <v>URBAN</v>
          </cell>
          <cell r="I314" t="str">
            <v>Greeley, CO</v>
          </cell>
          <cell r="J314">
            <v>0.8931</v>
          </cell>
        </row>
        <row r="315">
          <cell r="A315">
            <v>6620</v>
          </cell>
          <cell r="B315" t="str">
            <v>08125</v>
          </cell>
          <cell r="C315" t="str">
            <v>YUMA</v>
          </cell>
          <cell r="D315" t="str">
            <v>99906</v>
          </cell>
          <cell r="E315" t="str">
            <v>RURAL</v>
          </cell>
          <cell r="F315" t="str">
            <v>COLORADO</v>
          </cell>
          <cell r="G315" t="str">
            <v>99906</v>
          </cell>
          <cell r="H315" t="str">
            <v>RURAL</v>
          </cell>
          <cell r="I315" t="str">
            <v>COLORADO</v>
          </cell>
          <cell r="J315">
            <v>1.0085999999999999</v>
          </cell>
        </row>
        <row r="316">
          <cell r="A316">
            <v>6999</v>
          </cell>
          <cell r="B316" t="str">
            <v>08990</v>
          </cell>
          <cell r="C316" t="str">
            <v>STATEWIDE</v>
          </cell>
          <cell r="D316" t="str">
            <v>99906</v>
          </cell>
          <cell r="E316" t="str">
            <v>RURAL</v>
          </cell>
          <cell r="F316" t="str">
            <v>COLORADO</v>
          </cell>
          <cell r="G316" t="str">
            <v>99906</v>
          </cell>
          <cell r="H316" t="str">
            <v>RURAL</v>
          </cell>
          <cell r="I316" t="str">
            <v>COLORADO</v>
          </cell>
          <cell r="J316">
            <v>1.0085999999999999</v>
          </cell>
        </row>
        <row r="317">
          <cell r="A317">
            <v>7000</v>
          </cell>
          <cell r="B317" t="str">
            <v>09001</v>
          </cell>
          <cell r="C317" t="str">
            <v>FAIRFIELD</v>
          </cell>
          <cell r="D317" t="str">
            <v>14860</v>
          </cell>
          <cell r="E317" t="str">
            <v>URBAN</v>
          </cell>
          <cell r="F317" t="str">
            <v>Bridgeport-Stamford-Norwalk, CT</v>
          </cell>
          <cell r="G317" t="str">
            <v>14860</v>
          </cell>
          <cell r="H317" t="str">
            <v>URBAN</v>
          </cell>
          <cell r="I317" t="str">
            <v>Bridgeport-Stamford-Norwalk, CT</v>
          </cell>
          <cell r="J317">
            <v>1.2070000000000001</v>
          </cell>
        </row>
        <row r="318">
          <cell r="A318">
            <v>7010</v>
          </cell>
          <cell r="B318" t="str">
            <v>09003</v>
          </cell>
          <cell r="C318" t="str">
            <v>HARTFORD</v>
          </cell>
          <cell r="D318" t="str">
            <v>25540</v>
          </cell>
          <cell r="E318" t="str">
            <v>URBAN</v>
          </cell>
          <cell r="F318" t="str">
            <v>Hartford-West Hartford-East Hartford, CT</v>
          </cell>
          <cell r="G318" t="str">
            <v>25540</v>
          </cell>
          <cell r="H318" t="str">
            <v>URBAN</v>
          </cell>
          <cell r="I318" t="str">
            <v>Hartford-East Hartford-Middletown, CT</v>
          </cell>
          <cell r="J318">
            <v>1.0716000000000001</v>
          </cell>
        </row>
        <row r="319">
          <cell r="A319">
            <v>7020</v>
          </cell>
          <cell r="B319" t="str">
            <v>09005</v>
          </cell>
          <cell r="C319" t="str">
            <v>LITCHFIELD</v>
          </cell>
          <cell r="D319" t="str">
            <v>99907</v>
          </cell>
          <cell r="E319" t="str">
            <v>RURAL</v>
          </cell>
          <cell r="F319" t="str">
            <v>CONNECTICUT</v>
          </cell>
          <cell r="G319" t="str">
            <v>99907</v>
          </cell>
          <cell r="H319" t="str">
            <v>RURAL</v>
          </cell>
          <cell r="I319" t="str">
            <v>CONNECTICUT</v>
          </cell>
          <cell r="J319">
            <v>1.0004</v>
          </cell>
        </row>
        <row r="320">
          <cell r="A320">
            <v>7030</v>
          </cell>
          <cell r="B320" t="str">
            <v>09007</v>
          </cell>
          <cell r="C320" t="str">
            <v>MIDDLESEX</v>
          </cell>
          <cell r="D320" t="str">
            <v>25540</v>
          </cell>
          <cell r="E320" t="str">
            <v>URBAN</v>
          </cell>
          <cell r="F320" t="str">
            <v>Hartford-West Hartford-East Hartford,</v>
          </cell>
          <cell r="G320" t="str">
            <v>25540</v>
          </cell>
          <cell r="H320" t="str">
            <v>URBAN</v>
          </cell>
          <cell r="I320" t="str">
            <v>Hartford-East Hartford-Middletown, CT</v>
          </cell>
          <cell r="J320">
            <v>1.0716000000000001</v>
          </cell>
        </row>
        <row r="321">
          <cell r="A321">
            <v>7040</v>
          </cell>
          <cell r="B321" t="str">
            <v>09009</v>
          </cell>
          <cell r="C321" t="str">
            <v>NEW HAVEN</v>
          </cell>
          <cell r="D321" t="str">
            <v>35300</v>
          </cell>
          <cell r="E321" t="str">
            <v>URBAN</v>
          </cell>
          <cell r="F321" t="str">
            <v>New Haven-Milford, CT</v>
          </cell>
          <cell r="G321" t="str">
            <v>35300</v>
          </cell>
          <cell r="H321" t="str">
            <v>URBAN</v>
          </cell>
          <cell r="I321" t="str">
            <v>New Haven-Milford, CT</v>
          </cell>
          <cell r="J321">
            <v>1.1617</v>
          </cell>
        </row>
        <row r="322">
          <cell r="A322">
            <v>7050</v>
          </cell>
          <cell r="B322" t="str">
            <v>09011</v>
          </cell>
          <cell r="C322" t="str">
            <v>NEW LONDON</v>
          </cell>
          <cell r="D322" t="str">
            <v>35980</v>
          </cell>
          <cell r="E322" t="str">
            <v>URBAN</v>
          </cell>
          <cell r="F322" t="str">
            <v>Norwich-New London, CT</v>
          </cell>
          <cell r="G322" t="str">
            <v>35980</v>
          </cell>
          <cell r="H322" t="str">
            <v>URBAN</v>
          </cell>
          <cell r="I322" t="str">
            <v>Norwich-New London, CT</v>
          </cell>
          <cell r="J322">
            <v>1.1124000000000001</v>
          </cell>
        </row>
        <row r="323">
          <cell r="A323">
            <v>7060</v>
          </cell>
          <cell r="B323" t="str">
            <v>09013</v>
          </cell>
          <cell r="C323" t="str">
            <v>TOLLAND</v>
          </cell>
          <cell r="D323" t="str">
            <v>25540</v>
          </cell>
          <cell r="E323" t="str">
            <v>URBAN</v>
          </cell>
          <cell r="F323" t="str">
            <v>Hartford-West Hartford-East Hartford,</v>
          </cell>
          <cell r="G323" t="str">
            <v>25540</v>
          </cell>
          <cell r="H323" t="str">
            <v>URBAN</v>
          </cell>
          <cell r="I323" t="str">
            <v>Hartford-East Hartford-Middletown, CT</v>
          </cell>
          <cell r="J323">
            <v>1.0716000000000001</v>
          </cell>
        </row>
        <row r="324">
          <cell r="A324">
            <v>7070</v>
          </cell>
          <cell r="B324" t="str">
            <v>09015</v>
          </cell>
          <cell r="C324" t="str">
            <v>WINDHAM</v>
          </cell>
          <cell r="D324" t="str">
            <v>49340</v>
          </cell>
          <cell r="E324" t="str">
            <v>URBAN</v>
          </cell>
          <cell r="F324" t="str">
            <v>Worcester, MA-CT</v>
          </cell>
          <cell r="G324" t="str">
            <v>49340</v>
          </cell>
          <cell r="H324" t="str">
            <v>URBAN</v>
          </cell>
          <cell r="I324" t="str">
            <v>Worcester, MA-CT</v>
          </cell>
          <cell r="J324">
            <v>1.1233</v>
          </cell>
        </row>
        <row r="325">
          <cell r="A325">
            <v>7999</v>
          </cell>
          <cell r="B325" t="str">
            <v>09990</v>
          </cell>
          <cell r="C325" t="str">
            <v>STATEWIDE</v>
          </cell>
          <cell r="D325" t="str">
            <v>99907</v>
          </cell>
          <cell r="E325" t="str">
            <v>RURAL</v>
          </cell>
          <cell r="F325" t="str">
            <v>CONNECTICUT</v>
          </cell>
          <cell r="G325" t="str">
            <v>99907</v>
          </cell>
          <cell r="H325" t="str">
            <v>RURAL</v>
          </cell>
          <cell r="I325" t="str">
            <v>CONNECTICUT</v>
          </cell>
          <cell r="J325">
            <v>1.0004</v>
          </cell>
        </row>
        <row r="326">
          <cell r="A326">
            <v>8000</v>
          </cell>
          <cell r="B326" t="str">
            <v>10001</v>
          </cell>
          <cell r="C326" t="str">
            <v>KENT</v>
          </cell>
          <cell r="D326" t="str">
            <v>20100</v>
          </cell>
          <cell r="E326" t="str">
            <v>URBAN</v>
          </cell>
          <cell r="F326" t="str">
            <v>Dover, DE</v>
          </cell>
          <cell r="G326" t="str">
            <v>20100</v>
          </cell>
          <cell r="H326" t="str">
            <v>URBAN</v>
          </cell>
          <cell r="I326" t="str">
            <v>Dover, DE</v>
          </cell>
          <cell r="J326">
            <v>1.0006999999999999</v>
          </cell>
        </row>
        <row r="327">
          <cell r="A327">
            <v>8010</v>
          </cell>
          <cell r="B327" t="str">
            <v>10003</v>
          </cell>
          <cell r="C327" t="str">
            <v>NEW CASTLE</v>
          </cell>
          <cell r="D327" t="str">
            <v>48864</v>
          </cell>
          <cell r="E327" t="str">
            <v>URBAN</v>
          </cell>
          <cell r="F327" t="str">
            <v>Wilmington, DE-MD-NJ</v>
          </cell>
          <cell r="G327" t="str">
            <v>48864</v>
          </cell>
          <cell r="H327" t="str">
            <v>URBAN</v>
          </cell>
          <cell r="I327" t="str">
            <v>Wilmington, DE-MD-NJ</v>
          </cell>
          <cell r="J327">
            <v>1.0928</v>
          </cell>
        </row>
        <row r="328">
          <cell r="A328">
            <v>8020</v>
          </cell>
          <cell r="B328" t="str">
            <v>10005</v>
          </cell>
          <cell r="C328" t="str">
            <v>SUSSEX</v>
          </cell>
          <cell r="D328" t="str">
            <v>41540</v>
          </cell>
          <cell r="E328" t="str">
            <v>URBAN</v>
          </cell>
          <cell r="F328" t="str">
            <v>Salisbury, MD-DE</v>
          </cell>
          <cell r="G328" t="str">
            <v>41540</v>
          </cell>
          <cell r="H328" t="str">
            <v>URBAN</v>
          </cell>
          <cell r="I328" t="str">
            <v>Salisbury, MD-DE</v>
          </cell>
          <cell r="J328">
            <v>0.92469999999999997</v>
          </cell>
        </row>
        <row r="329">
          <cell r="A329">
            <v>8999</v>
          </cell>
          <cell r="B329" t="str">
            <v>10990</v>
          </cell>
          <cell r="C329" t="str">
            <v>STATEWIDE</v>
          </cell>
          <cell r="D329" t="str">
            <v>99908</v>
          </cell>
          <cell r="E329" t="str">
            <v>RURAL</v>
          </cell>
          <cell r="F329" t="str">
            <v>DELAWARE</v>
          </cell>
          <cell r="G329" t="str">
            <v>99908</v>
          </cell>
          <cell r="H329" t="str">
            <v>RURAL</v>
          </cell>
          <cell r="I329" t="str">
            <v>DELAWARE</v>
          </cell>
        </row>
        <row r="330">
          <cell r="A330">
            <v>9000</v>
          </cell>
          <cell r="B330" t="str">
            <v>11001</v>
          </cell>
          <cell r="C330" t="str">
            <v>THE DISTRICT</v>
          </cell>
          <cell r="D330" t="str">
            <v>47894</v>
          </cell>
          <cell r="E330" t="str">
            <v>URBAN</v>
          </cell>
          <cell r="F330" t="str">
            <v>Washington-Arlington-Alexandria, DC-VA</v>
          </cell>
          <cell r="G330" t="str">
            <v>47894</v>
          </cell>
          <cell r="H330" t="str">
            <v>URBAN</v>
          </cell>
          <cell r="I330" t="str">
            <v>Washington-Arlington-Alexandria, DC-VA</v>
          </cell>
          <cell r="J330">
            <v>1.0152000000000001</v>
          </cell>
        </row>
        <row r="331">
          <cell r="A331">
            <v>10000</v>
          </cell>
          <cell r="B331" t="str">
            <v>12001</v>
          </cell>
          <cell r="C331" t="str">
            <v>ALACHUA</v>
          </cell>
          <cell r="D331" t="str">
            <v>23540</v>
          </cell>
          <cell r="E331" t="str">
            <v>URBAN</v>
          </cell>
          <cell r="F331" t="str">
            <v>Gainesville, FL</v>
          </cell>
          <cell r="G331" t="str">
            <v>23540</v>
          </cell>
          <cell r="H331" t="str">
            <v>URBAN</v>
          </cell>
          <cell r="I331" t="str">
            <v>Gainesville, FL</v>
          </cell>
          <cell r="J331">
            <v>0.90210000000000001</v>
          </cell>
        </row>
        <row r="332">
          <cell r="A332">
            <v>10010</v>
          </cell>
          <cell r="B332" t="str">
            <v>12003</v>
          </cell>
          <cell r="C332" t="str">
            <v>BAKER</v>
          </cell>
          <cell r="D332" t="str">
            <v>27260</v>
          </cell>
          <cell r="E332" t="str">
            <v>URBAN</v>
          </cell>
          <cell r="F332" t="str">
            <v>Jacksonville, FL</v>
          </cell>
          <cell r="G332" t="str">
            <v>27260</v>
          </cell>
          <cell r="H332" t="str">
            <v>URBAN</v>
          </cell>
          <cell r="I332" t="str">
            <v>Jacksonville, FL</v>
          </cell>
          <cell r="J332">
            <v>0.86570000000000003</v>
          </cell>
        </row>
        <row r="333">
          <cell r="A333">
            <v>10020</v>
          </cell>
          <cell r="B333" t="str">
            <v>12005</v>
          </cell>
          <cell r="C333" t="str">
            <v>BAY</v>
          </cell>
          <cell r="D333" t="str">
            <v>37460</v>
          </cell>
          <cell r="E333" t="str">
            <v>URBAN</v>
          </cell>
          <cell r="F333" t="str">
            <v>Panama City, FL</v>
          </cell>
          <cell r="G333" t="str">
            <v>37460</v>
          </cell>
          <cell r="H333" t="str">
            <v>URBAN</v>
          </cell>
          <cell r="I333" t="str">
            <v>Panama City, FL</v>
          </cell>
          <cell r="J333">
            <v>0.82950000000000002</v>
          </cell>
        </row>
        <row r="334">
          <cell r="A334">
            <v>10030</v>
          </cell>
          <cell r="B334" t="str">
            <v>12007</v>
          </cell>
          <cell r="C334" t="str">
            <v>BRADFORD</v>
          </cell>
          <cell r="D334" t="str">
            <v>99910</v>
          </cell>
          <cell r="E334" t="str">
            <v>RURAL</v>
          </cell>
          <cell r="F334" t="str">
            <v>FLORIDA</v>
          </cell>
          <cell r="G334" t="str">
            <v>99910</v>
          </cell>
          <cell r="H334" t="str">
            <v>RURAL</v>
          </cell>
          <cell r="I334" t="str">
            <v>FLORIDA</v>
          </cell>
          <cell r="J334">
            <v>0.82589999999999997</v>
          </cell>
        </row>
        <row r="335">
          <cell r="A335">
            <v>10040</v>
          </cell>
          <cell r="B335" t="str">
            <v>12009</v>
          </cell>
          <cell r="C335" t="str">
            <v>BREVARD</v>
          </cell>
          <cell r="D335" t="str">
            <v>37340</v>
          </cell>
          <cell r="E335" t="str">
            <v>URBAN</v>
          </cell>
          <cell r="F335" t="str">
            <v>Palm Bay-Melbourne-Titusville, FL</v>
          </cell>
          <cell r="G335" t="str">
            <v>37340</v>
          </cell>
          <cell r="H335" t="str">
            <v>URBAN</v>
          </cell>
          <cell r="I335" t="str">
            <v>Palm Bay-Melbourne-Titusville, FL</v>
          </cell>
          <cell r="J335">
            <v>0.88070000000000004</v>
          </cell>
        </row>
        <row r="336">
          <cell r="A336">
            <v>10050</v>
          </cell>
          <cell r="B336" t="str">
            <v>12011</v>
          </cell>
          <cell r="C336" t="str">
            <v>BROWARD</v>
          </cell>
          <cell r="D336" t="str">
            <v>22744</v>
          </cell>
          <cell r="E336" t="str">
            <v>URBAN</v>
          </cell>
          <cell r="F336" t="str">
            <v>Fort Lauderdale-Pompano Beach-Deerfiel</v>
          </cell>
          <cell r="G336" t="str">
            <v>22744</v>
          </cell>
          <cell r="H336" t="str">
            <v>URBAN</v>
          </cell>
          <cell r="I336" t="str">
            <v>Fort Lauderdale-Pompano Beach-Deerfiel</v>
          </cell>
          <cell r="J336">
            <v>0.94740000000000002</v>
          </cell>
        </row>
        <row r="337">
          <cell r="A337">
            <v>10060</v>
          </cell>
          <cell r="B337" t="str">
            <v>12013</v>
          </cell>
          <cell r="C337" t="str">
            <v>CALHOUN</v>
          </cell>
          <cell r="D337" t="str">
            <v>99910</v>
          </cell>
          <cell r="E337" t="str">
            <v>RURAL</v>
          </cell>
          <cell r="F337" t="str">
            <v>FLORIDA</v>
          </cell>
          <cell r="G337" t="str">
            <v>99910</v>
          </cell>
          <cell r="H337" t="str">
            <v>RURAL</v>
          </cell>
          <cell r="I337" t="str">
            <v>FLORIDA</v>
          </cell>
          <cell r="J337">
            <v>0.82589999999999997</v>
          </cell>
        </row>
        <row r="338">
          <cell r="A338">
            <v>10070</v>
          </cell>
          <cell r="B338" t="str">
            <v>12015</v>
          </cell>
          <cell r="C338" t="str">
            <v>CHARLOTTE</v>
          </cell>
          <cell r="D338" t="str">
            <v>39460</v>
          </cell>
          <cell r="E338" t="str">
            <v>URBAN</v>
          </cell>
          <cell r="F338" t="str">
            <v>Punta Gorda, FL</v>
          </cell>
          <cell r="G338" t="str">
            <v>39460</v>
          </cell>
          <cell r="H338" t="str">
            <v>URBAN</v>
          </cell>
          <cell r="I338" t="str">
            <v>Punta Gorda, FL</v>
          </cell>
          <cell r="J338">
            <v>0.86480000000000001</v>
          </cell>
        </row>
        <row r="339">
          <cell r="A339">
            <v>10080</v>
          </cell>
          <cell r="B339" t="str">
            <v>12017</v>
          </cell>
          <cell r="C339" t="str">
            <v>CITRUS</v>
          </cell>
          <cell r="D339" t="str">
            <v>26140</v>
          </cell>
          <cell r="E339" t="str">
            <v>URBAN</v>
          </cell>
          <cell r="F339" t="str">
            <v>Homosassa Springs, FL</v>
          </cell>
          <cell r="G339" t="str">
            <v>26140</v>
          </cell>
          <cell r="H339" t="str">
            <v>URBAN</v>
          </cell>
          <cell r="I339" t="str">
            <v>Homosassa Springs, FL</v>
          </cell>
          <cell r="J339">
            <v>0.85970000000000002</v>
          </cell>
        </row>
        <row r="340">
          <cell r="A340">
            <v>10090</v>
          </cell>
          <cell r="B340" t="str">
            <v>12019</v>
          </cell>
          <cell r="C340" t="str">
            <v>CLAY</v>
          </cell>
          <cell r="D340" t="str">
            <v>27260</v>
          </cell>
          <cell r="E340" t="str">
            <v>URBAN</v>
          </cell>
          <cell r="F340" t="str">
            <v>Jacksonville, FL</v>
          </cell>
          <cell r="G340" t="str">
            <v>27260</v>
          </cell>
          <cell r="H340" t="str">
            <v>URBAN</v>
          </cell>
          <cell r="I340" t="str">
            <v>Jacksonville, FL</v>
          </cell>
          <cell r="J340">
            <v>0.86570000000000003</v>
          </cell>
        </row>
        <row r="341">
          <cell r="A341">
            <v>10100</v>
          </cell>
          <cell r="B341" t="str">
            <v>12021</v>
          </cell>
          <cell r="C341" t="str">
            <v>COLLIER</v>
          </cell>
          <cell r="D341" t="str">
            <v>34940</v>
          </cell>
          <cell r="E341" t="str">
            <v>URBAN</v>
          </cell>
          <cell r="F341" t="str">
            <v>Naples-Immokalee-Marco Island, FL</v>
          </cell>
          <cell r="G341" t="str">
            <v>34940</v>
          </cell>
          <cell r="H341" t="str">
            <v>URBAN</v>
          </cell>
          <cell r="I341" t="str">
            <v>Naples-Marco Island, FL</v>
          </cell>
          <cell r="J341">
            <v>0.84819999999999995</v>
          </cell>
        </row>
        <row r="342">
          <cell r="A342">
            <v>10110</v>
          </cell>
          <cell r="B342" t="str">
            <v>12023</v>
          </cell>
          <cell r="C342" t="str">
            <v>COLUMBIA</v>
          </cell>
          <cell r="D342" t="str">
            <v>99910</v>
          </cell>
          <cell r="E342" t="str">
            <v>RURAL</v>
          </cell>
          <cell r="F342" t="str">
            <v>FLORIDA</v>
          </cell>
          <cell r="G342" t="str">
            <v>99910</v>
          </cell>
          <cell r="H342" t="str">
            <v>RURAL</v>
          </cell>
          <cell r="I342" t="str">
            <v>FLORIDA</v>
          </cell>
          <cell r="J342">
            <v>0.82589999999999997</v>
          </cell>
        </row>
        <row r="343">
          <cell r="A343">
            <v>10130</v>
          </cell>
          <cell r="B343" t="str">
            <v>12027</v>
          </cell>
          <cell r="C343" t="str">
            <v>DE SOTO</v>
          </cell>
          <cell r="D343" t="str">
            <v>99910</v>
          </cell>
          <cell r="E343" t="str">
            <v>RURAL</v>
          </cell>
          <cell r="F343" t="str">
            <v>FLORIDA</v>
          </cell>
          <cell r="G343" t="str">
            <v>99910</v>
          </cell>
          <cell r="H343" t="str">
            <v>RURAL</v>
          </cell>
          <cell r="I343" t="str">
            <v>FLORIDA</v>
          </cell>
          <cell r="J343">
            <v>0.82589999999999997</v>
          </cell>
        </row>
        <row r="344">
          <cell r="A344">
            <v>10140</v>
          </cell>
          <cell r="B344" t="str">
            <v>12029</v>
          </cell>
          <cell r="C344" t="str">
            <v>DIXIE</v>
          </cell>
          <cell r="D344" t="str">
            <v>99910</v>
          </cell>
          <cell r="E344" t="str">
            <v>RURAL</v>
          </cell>
          <cell r="F344" t="str">
            <v>FLORIDA</v>
          </cell>
          <cell r="G344" t="str">
            <v>99910</v>
          </cell>
          <cell r="H344" t="str">
            <v>RURAL</v>
          </cell>
          <cell r="I344" t="str">
            <v>FLORIDA</v>
          </cell>
          <cell r="J344">
            <v>0.82589999999999997</v>
          </cell>
        </row>
        <row r="345">
          <cell r="A345">
            <v>10150</v>
          </cell>
          <cell r="B345" t="str">
            <v>12031</v>
          </cell>
          <cell r="C345" t="str">
            <v>DUVAL</v>
          </cell>
          <cell r="D345" t="str">
            <v>27260</v>
          </cell>
          <cell r="E345" t="str">
            <v>URBAN</v>
          </cell>
          <cell r="F345" t="str">
            <v>Jacksonville, FL</v>
          </cell>
          <cell r="G345" t="str">
            <v>27260</v>
          </cell>
          <cell r="H345" t="str">
            <v>URBAN</v>
          </cell>
          <cell r="I345" t="str">
            <v>Jacksonville, FL</v>
          </cell>
          <cell r="J345">
            <v>0.86570000000000003</v>
          </cell>
        </row>
        <row r="346">
          <cell r="A346">
            <v>10160</v>
          </cell>
          <cell r="B346" t="str">
            <v>12033</v>
          </cell>
          <cell r="C346" t="str">
            <v>ESCAMBIA</v>
          </cell>
          <cell r="D346" t="str">
            <v>37860</v>
          </cell>
          <cell r="E346" t="str">
            <v>URBAN</v>
          </cell>
          <cell r="F346" t="str">
            <v>Pensacola-Ferry Pass-Brent, FL</v>
          </cell>
          <cell r="G346" t="str">
            <v>37860</v>
          </cell>
          <cell r="H346" t="str">
            <v>URBAN</v>
          </cell>
          <cell r="I346" t="str">
            <v>Pensacola-Ferry Pass-Brent, FL</v>
          </cell>
          <cell r="J346">
            <v>0.82020000000000004</v>
          </cell>
        </row>
        <row r="347">
          <cell r="A347">
            <v>10170</v>
          </cell>
          <cell r="B347" t="str">
            <v>12035</v>
          </cell>
          <cell r="C347" t="str">
            <v>FLAGLER</v>
          </cell>
          <cell r="D347" t="str">
            <v>19660</v>
          </cell>
          <cell r="E347" t="str">
            <v>URBAN</v>
          </cell>
          <cell r="F347" t="str">
            <v>Deltona-Daytona Beach-Ormond Beach, FL</v>
          </cell>
          <cell r="G347" t="str">
            <v>19660</v>
          </cell>
          <cell r="H347" t="str">
            <v>URBAN</v>
          </cell>
          <cell r="I347" t="str">
            <v>Deltona-Daytona Beach-Ormond Beach, FL</v>
          </cell>
          <cell r="J347">
            <v>0.81289999999999996</v>
          </cell>
        </row>
        <row r="348">
          <cell r="A348">
            <v>10180</v>
          </cell>
          <cell r="B348" t="str">
            <v>12037</v>
          </cell>
          <cell r="C348" t="str">
            <v>FRANKLIN</v>
          </cell>
          <cell r="D348" t="str">
            <v>99910</v>
          </cell>
          <cell r="E348" t="str">
            <v>RURAL</v>
          </cell>
          <cell r="F348" t="str">
            <v>FLORIDA</v>
          </cell>
          <cell r="G348" t="str">
            <v>99910</v>
          </cell>
          <cell r="H348" t="str">
            <v>RURAL</v>
          </cell>
          <cell r="I348" t="str">
            <v>FLORIDA</v>
          </cell>
          <cell r="J348">
            <v>0.82589999999999997</v>
          </cell>
        </row>
        <row r="349">
          <cell r="A349">
            <v>10190</v>
          </cell>
          <cell r="B349" t="str">
            <v>12039</v>
          </cell>
          <cell r="C349" t="str">
            <v>GADSDEN</v>
          </cell>
          <cell r="D349" t="str">
            <v>45220</v>
          </cell>
          <cell r="E349" t="str">
            <v>URBAN</v>
          </cell>
          <cell r="F349" t="str">
            <v>Tallahassee, FL</v>
          </cell>
          <cell r="G349" t="str">
            <v>45220</v>
          </cell>
          <cell r="H349" t="str">
            <v>URBAN</v>
          </cell>
          <cell r="I349" t="str">
            <v>Tallahassee, FL</v>
          </cell>
          <cell r="J349">
            <v>0.81889999999999996</v>
          </cell>
        </row>
        <row r="350">
          <cell r="A350">
            <v>10200</v>
          </cell>
          <cell r="B350" t="str">
            <v>12041</v>
          </cell>
          <cell r="C350" t="str">
            <v>GILCHRIST</v>
          </cell>
          <cell r="D350" t="str">
            <v>23540</v>
          </cell>
          <cell r="E350" t="str">
            <v>URBAN</v>
          </cell>
          <cell r="F350" t="str">
            <v>Gainesville, FL</v>
          </cell>
          <cell r="G350" t="str">
            <v>23540</v>
          </cell>
          <cell r="H350" t="str">
            <v>URBAN</v>
          </cell>
          <cell r="I350" t="str">
            <v>Gainesville, FL</v>
          </cell>
          <cell r="J350">
            <v>0.90210000000000001</v>
          </cell>
        </row>
        <row r="351">
          <cell r="A351">
            <v>10210</v>
          </cell>
          <cell r="B351" t="str">
            <v>12043</v>
          </cell>
          <cell r="C351" t="str">
            <v>GLADES</v>
          </cell>
          <cell r="D351" t="str">
            <v>99910</v>
          </cell>
          <cell r="E351" t="str">
            <v>RURAL</v>
          </cell>
          <cell r="F351" t="str">
            <v>FLORIDA</v>
          </cell>
          <cell r="G351" t="str">
            <v>99910</v>
          </cell>
          <cell r="H351" t="str">
            <v>RURAL</v>
          </cell>
          <cell r="I351" t="str">
            <v>FLORIDA</v>
          </cell>
          <cell r="J351">
            <v>0.82589999999999997</v>
          </cell>
        </row>
        <row r="352">
          <cell r="A352">
            <v>10220</v>
          </cell>
          <cell r="B352" t="str">
            <v>12045</v>
          </cell>
          <cell r="C352" t="str">
            <v>GULF</v>
          </cell>
          <cell r="D352" t="str">
            <v>37460</v>
          </cell>
          <cell r="E352" t="str">
            <v>URBAN</v>
          </cell>
          <cell r="F352" t="str">
            <v>Panama City, FL</v>
          </cell>
          <cell r="G352" t="str">
            <v>99910</v>
          </cell>
          <cell r="H352" t="str">
            <v>RURAL</v>
          </cell>
          <cell r="I352" t="str">
            <v>FLORIDA</v>
          </cell>
          <cell r="J352">
            <v>0.82589999999999997</v>
          </cell>
        </row>
        <row r="353">
          <cell r="A353">
            <v>10230</v>
          </cell>
          <cell r="B353" t="str">
            <v>12047</v>
          </cell>
          <cell r="C353" t="str">
            <v>HAMILTON</v>
          </cell>
          <cell r="D353" t="str">
            <v>99910</v>
          </cell>
          <cell r="E353" t="str">
            <v>RURAL</v>
          </cell>
          <cell r="F353" t="str">
            <v>FLORIDA</v>
          </cell>
          <cell r="G353" t="str">
            <v>99910</v>
          </cell>
          <cell r="H353" t="str">
            <v>RURAL</v>
          </cell>
          <cell r="I353" t="str">
            <v>FLORIDA</v>
          </cell>
          <cell r="J353">
            <v>0.82589999999999997</v>
          </cell>
        </row>
        <row r="354">
          <cell r="A354">
            <v>10240</v>
          </cell>
          <cell r="B354" t="str">
            <v>12049</v>
          </cell>
          <cell r="C354" t="str">
            <v>HARDEE</v>
          </cell>
          <cell r="D354" t="str">
            <v>99910</v>
          </cell>
          <cell r="E354" t="str">
            <v>RURAL</v>
          </cell>
          <cell r="F354" t="str">
            <v>FLORIDA</v>
          </cell>
          <cell r="G354" t="str">
            <v>99910</v>
          </cell>
          <cell r="H354" t="str">
            <v>RURAL</v>
          </cell>
          <cell r="I354" t="str">
            <v>FLORIDA</v>
          </cell>
          <cell r="J354">
            <v>0.82589999999999997</v>
          </cell>
        </row>
        <row r="355">
          <cell r="A355">
            <v>10250</v>
          </cell>
          <cell r="B355" t="str">
            <v>12051</v>
          </cell>
          <cell r="C355" t="str">
            <v>HENDRY</v>
          </cell>
          <cell r="D355" t="str">
            <v>99910</v>
          </cell>
          <cell r="E355" t="str">
            <v>RURAL</v>
          </cell>
          <cell r="F355" t="str">
            <v>FLORIDA</v>
          </cell>
          <cell r="G355" t="str">
            <v>99910</v>
          </cell>
          <cell r="H355" t="str">
            <v>RURAL</v>
          </cell>
          <cell r="I355" t="str">
            <v>FLORIDA</v>
          </cell>
          <cell r="J355">
            <v>0.82589999999999997</v>
          </cell>
        </row>
        <row r="356">
          <cell r="A356">
            <v>10260</v>
          </cell>
          <cell r="B356" t="str">
            <v>12053</v>
          </cell>
          <cell r="C356" t="str">
            <v>HERNANDO</v>
          </cell>
          <cell r="D356" t="str">
            <v>45300</v>
          </cell>
          <cell r="E356" t="str">
            <v>URBAN</v>
          </cell>
          <cell r="F356" t="str">
            <v>Tampa-St. Petersburg-Clearwater, FL</v>
          </cell>
          <cell r="G356" t="str">
            <v>45300</v>
          </cell>
          <cell r="H356" t="str">
            <v>URBAN</v>
          </cell>
          <cell r="I356" t="str">
            <v>Tampa-St. Petersburg-Clearwater, FL</v>
          </cell>
          <cell r="J356">
            <v>0.8913000000000002</v>
          </cell>
        </row>
        <row r="357">
          <cell r="A357">
            <v>10270</v>
          </cell>
          <cell r="B357" t="str">
            <v>12055</v>
          </cell>
          <cell r="C357" t="str">
            <v>HIGHLANDS</v>
          </cell>
          <cell r="D357" t="str">
            <v>42700</v>
          </cell>
          <cell r="E357" t="str">
            <v>URBAN</v>
          </cell>
          <cell r="F357" t="str">
            <v>Sebring, FL</v>
          </cell>
          <cell r="G357" t="str">
            <v>42700</v>
          </cell>
          <cell r="H357" t="str">
            <v>URBAN</v>
          </cell>
          <cell r="I357" t="str">
            <v>Sebring, FL</v>
          </cell>
          <cell r="J357">
            <v>0.8</v>
          </cell>
        </row>
        <row r="358">
          <cell r="A358">
            <v>10280</v>
          </cell>
          <cell r="B358" t="str">
            <v>12057</v>
          </cell>
          <cell r="C358" t="str">
            <v>HILLSBOROUGH</v>
          </cell>
          <cell r="D358" t="str">
            <v>45300</v>
          </cell>
          <cell r="E358" t="str">
            <v>URBAN</v>
          </cell>
          <cell r="F358" t="str">
            <v>Tampa-St. Petersburg-Clearwater, FL</v>
          </cell>
          <cell r="G358" t="str">
            <v>45300</v>
          </cell>
          <cell r="H358" t="str">
            <v>URBAN</v>
          </cell>
          <cell r="I358" t="str">
            <v>Tampa-St. Petersburg-Clearwater, FL</v>
          </cell>
          <cell r="J358">
            <v>0.8913000000000002</v>
          </cell>
        </row>
        <row r="359">
          <cell r="A359">
            <v>10290</v>
          </cell>
          <cell r="B359" t="str">
            <v>12059</v>
          </cell>
          <cell r="C359" t="str">
            <v>HOLMES</v>
          </cell>
          <cell r="D359" t="str">
            <v>99910</v>
          </cell>
          <cell r="E359" t="str">
            <v>RURAL</v>
          </cell>
          <cell r="F359" t="str">
            <v>FLORIDA</v>
          </cell>
          <cell r="G359" t="str">
            <v>99910</v>
          </cell>
          <cell r="H359" t="str">
            <v>RURAL</v>
          </cell>
          <cell r="I359" t="str">
            <v>FLORIDA</v>
          </cell>
          <cell r="J359">
            <v>0.82589999999999997</v>
          </cell>
        </row>
        <row r="360">
          <cell r="A360">
            <v>10300</v>
          </cell>
          <cell r="B360" t="str">
            <v>12061</v>
          </cell>
          <cell r="C360" t="str">
            <v>INDIAN RIVER</v>
          </cell>
          <cell r="D360" t="str">
            <v>42680</v>
          </cell>
          <cell r="E360" t="str">
            <v>URBAN</v>
          </cell>
          <cell r="F360" t="str">
            <v>Sebastian-Vero Beach, FL</v>
          </cell>
          <cell r="G360" t="str">
            <v>42680</v>
          </cell>
          <cell r="H360" t="str">
            <v>URBAN</v>
          </cell>
          <cell r="I360" t="str">
            <v>Sebastian-Vero Beach, FL</v>
          </cell>
          <cell r="J360">
            <v>0.8</v>
          </cell>
        </row>
        <row r="361">
          <cell r="A361">
            <v>10310</v>
          </cell>
          <cell r="B361" t="str">
            <v>12063</v>
          </cell>
          <cell r="C361" t="str">
            <v>JACKSON</v>
          </cell>
          <cell r="D361" t="str">
            <v>99910</v>
          </cell>
          <cell r="E361" t="str">
            <v>RURAL</v>
          </cell>
          <cell r="F361" t="str">
            <v>FLORIDA</v>
          </cell>
          <cell r="G361" t="str">
            <v>99910</v>
          </cell>
          <cell r="H361" t="str">
            <v>RURAL</v>
          </cell>
          <cell r="I361" t="str">
            <v>FLORIDA</v>
          </cell>
          <cell r="J361">
            <v>0.82589999999999997</v>
          </cell>
        </row>
        <row r="362">
          <cell r="A362">
            <v>10320</v>
          </cell>
          <cell r="B362" t="str">
            <v>12065</v>
          </cell>
          <cell r="C362" t="str">
            <v>JEFFERSON</v>
          </cell>
          <cell r="D362" t="str">
            <v>45220</v>
          </cell>
          <cell r="E362" t="str">
            <v>URBAN</v>
          </cell>
          <cell r="F362" t="str">
            <v>Tallahassee, FL</v>
          </cell>
          <cell r="G362" t="str">
            <v>45220</v>
          </cell>
          <cell r="H362" t="str">
            <v>URBAN</v>
          </cell>
          <cell r="I362" t="str">
            <v>Tallahassee, FL</v>
          </cell>
          <cell r="J362">
            <v>0.81889999999999996</v>
          </cell>
        </row>
        <row r="363">
          <cell r="A363">
            <v>10330</v>
          </cell>
          <cell r="B363" t="str">
            <v>12067</v>
          </cell>
          <cell r="C363" t="str">
            <v>LAFAYETTE</v>
          </cell>
          <cell r="D363" t="str">
            <v>99910</v>
          </cell>
          <cell r="E363" t="str">
            <v>RURAL</v>
          </cell>
          <cell r="F363" t="str">
            <v>FLORIDA</v>
          </cell>
          <cell r="G363" t="str">
            <v>99910</v>
          </cell>
          <cell r="H363" t="str">
            <v>RURAL</v>
          </cell>
          <cell r="I363" t="str">
            <v>FLORIDA</v>
          </cell>
          <cell r="J363">
            <v>0.82589999999999997</v>
          </cell>
        </row>
        <row r="364">
          <cell r="A364">
            <v>10340</v>
          </cell>
          <cell r="B364" t="str">
            <v>12069</v>
          </cell>
          <cell r="C364" t="str">
            <v>LAKE</v>
          </cell>
          <cell r="D364" t="str">
            <v>36740</v>
          </cell>
          <cell r="E364" t="str">
            <v>URBAN</v>
          </cell>
          <cell r="F364" t="str">
            <v>Orlando-Kissimmee-Sanford, FL</v>
          </cell>
          <cell r="G364" t="str">
            <v>36740</v>
          </cell>
          <cell r="H364" t="str">
            <v>URBAN</v>
          </cell>
          <cell r="I364" t="str">
            <v>Orlando-Kissimmee-Sanford, FL</v>
          </cell>
          <cell r="J364">
            <v>0.8752000000000002</v>
          </cell>
        </row>
        <row r="365">
          <cell r="A365">
            <v>10350</v>
          </cell>
          <cell r="B365" t="str">
            <v>12071</v>
          </cell>
          <cell r="C365" t="str">
            <v>LEE</v>
          </cell>
          <cell r="D365" t="str">
            <v>15980</v>
          </cell>
          <cell r="E365" t="str">
            <v>URBAN</v>
          </cell>
          <cell r="F365" t="str">
            <v>Cape Coral-Fort Myers, FL</v>
          </cell>
          <cell r="G365" t="str">
            <v>15980</v>
          </cell>
          <cell r="H365" t="str">
            <v>URBAN</v>
          </cell>
          <cell r="I365" t="str">
            <v>Cape Coral-Fort Myers, FL</v>
          </cell>
          <cell r="J365">
            <v>0.90990000000000004</v>
          </cell>
        </row>
        <row r="366">
          <cell r="A366">
            <v>10360</v>
          </cell>
          <cell r="B366" t="str">
            <v>12073</v>
          </cell>
          <cell r="C366" t="str">
            <v>LEON</v>
          </cell>
          <cell r="D366" t="str">
            <v>45220</v>
          </cell>
          <cell r="E366" t="str">
            <v>URBAN</v>
          </cell>
          <cell r="F366" t="str">
            <v>Tallahassee, FL</v>
          </cell>
          <cell r="G366" t="str">
            <v>45220</v>
          </cell>
          <cell r="H366" t="str">
            <v>URBAN</v>
          </cell>
          <cell r="I366" t="str">
            <v>Tallahassee, FL</v>
          </cell>
          <cell r="J366">
            <v>0.81889999999999996</v>
          </cell>
        </row>
        <row r="367">
          <cell r="A367">
            <v>10370</v>
          </cell>
          <cell r="B367" t="str">
            <v>12075</v>
          </cell>
          <cell r="C367" t="str">
            <v>LEVY</v>
          </cell>
          <cell r="D367" t="str">
            <v>99910</v>
          </cell>
          <cell r="E367" t="str">
            <v>RURAL</v>
          </cell>
          <cell r="F367" t="str">
            <v>FLORIDA</v>
          </cell>
          <cell r="G367" t="str">
            <v>23540</v>
          </cell>
          <cell r="H367" t="str">
            <v>URBAN</v>
          </cell>
          <cell r="I367" t="str">
            <v>Gainesville, FL</v>
          </cell>
          <cell r="J367">
            <v>0.90210000000000001</v>
          </cell>
        </row>
        <row r="368">
          <cell r="A368">
            <v>10380</v>
          </cell>
          <cell r="B368" t="str">
            <v>12077</v>
          </cell>
          <cell r="C368" t="str">
            <v>LIBERTY</v>
          </cell>
          <cell r="D368" t="str">
            <v>99910</v>
          </cell>
          <cell r="E368" t="str">
            <v>RURAL</v>
          </cell>
          <cell r="F368" t="str">
            <v>FLORIDA</v>
          </cell>
          <cell r="G368" t="str">
            <v>99910</v>
          </cell>
          <cell r="H368" t="str">
            <v>RURAL</v>
          </cell>
          <cell r="I368" t="str">
            <v>FLORIDA</v>
          </cell>
          <cell r="J368">
            <v>0.82589999999999997</v>
          </cell>
        </row>
        <row r="369">
          <cell r="A369">
            <v>10390</v>
          </cell>
          <cell r="B369" t="str">
            <v>12079</v>
          </cell>
          <cell r="C369" t="str">
            <v>MADISON</v>
          </cell>
          <cell r="D369" t="str">
            <v>99910</v>
          </cell>
          <cell r="E369" t="str">
            <v>RURAL</v>
          </cell>
          <cell r="F369" t="str">
            <v>FLORIDA</v>
          </cell>
          <cell r="G369" t="str">
            <v>99910</v>
          </cell>
          <cell r="H369" t="str">
            <v>RURAL</v>
          </cell>
          <cell r="I369" t="str">
            <v>FLORIDA</v>
          </cell>
          <cell r="J369">
            <v>0.82589999999999997</v>
          </cell>
        </row>
        <row r="370">
          <cell r="A370">
            <v>10400</v>
          </cell>
          <cell r="B370" t="str">
            <v>12081</v>
          </cell>
          <cell r="C370" t="str">
            <v>MANATEE</v>
          </cell>
          <cell r="D370" t="str">
            <v>35840</v>
          </cell>
          <cell r="E370" t="str">
            <v>URBAN</v>
          </cell>
          <cell r="F370" t="str">
            <v>North Port-Sarasota-Bradenton, FL</v>
          </cell>
          <cell r="G370" t="str">
            <v>35840</v>
          </cell>
          <cell r="H370" t="str">
            <v>URBAN</v>
          </cell>
          <cell r="I370" t="str">
            <v>North Port-Sarasota-Bradenton, FL</v>
          </cell>
          <cell r="J370">
            <v>0.92449999999999999</v>
          </cell>
        </row>
        <row r="371">
          <cell r="A371">
            <v>10410</v>
          </cell>
          <cell r="B371" t="str">
            <v>12083</v>
          </cell>
          <cell r="C371" t="str">
            <v>MARION</v>
          </cell>
          <cell r="D371" t="str">
            <v>36100</v>
          </cell>
          <cell r="E371" t="str">
            <v>URBAN</v>
          </cell>
          <cell r="F371" t="str">
            <v>Ocala, FL</v>
          </cell>
          <cell r="G371" t="str">
            <v>36100</v>
          </cell>
          <cell r="H371" t="str">
            <v>URBAN</v>
          </cell>
          <cell r="I371" t="str">
            <v>Ocala, FL</v>
          </cell>
          <cell r="J371">
            <v>0.85240000000000005</v>
          </cell>
        </row>
        <row r="372">
          <cell r="A372">
            <v>10420</v>
          </cell>
          <cell r="B372" t="str">
            <v>12085</v>
          </cell>
          <cell r="C372" t="str">
            <v>MARTIN</v>
          </cell>
          <cell r="D372" t="str">
            <v>38940</v>
          </cell>
          <cell r="E372" t="str">
            <v>URBAN</v>
          </cell>
          <cell r="F372" t="str">
            <v>Port St. Lucie, FL</v>
          </cell>
          <cell r="G372" t="str">
            <v>38940</v>
          </cell>
          <cell r="H372" t="str">
            <v>URBAN</v>
          </cell>
          <cell r="I372" t="str">
            <v>Port St. Lucie, FL</v>
          </cell>
          <cell r="J372">
            <v>0.89790000000000003</v>
          </cell>
        </row>
        <row r="373">
          <cell r="A373">
            <v>10120</v>
          </cell>
          <cell r="B373" t="str">
            <v>12086</v>
          </cell>
          <cell r="C373" t="str">
            <v>MIAMI-DADE</v>
          </cell>
          <cell r="D373" t="str">
            <v>33124</v>
          </cell>
          <cell r="E373" t="str">
            <v>URBAN</v>
          </cell>
          <cell r="F373" t="str">
            <v>Miami-Miami Beach-Kendall, FL</v>
          </cell>
          <cell r="G373" t="str">
            <v>33124</v>
          </cell>
          <cell r="H373" t="str">
            <v>URBAN</v>
          </cell>
          <cell r="I373" t="str">
            <v>Miami-Miami Beach-Kendall, FL</v>
          </cell>
          <cell r="J373">
            <v>0.93899999999999995</v>
          </cell>
        </row>
        <row r="374">
          <cell r="A374">
            <v>10430</v>
          </cell>
          <cell r="B374" t="str">
            <v>12087</v>
          </cell>
          <cell r="C374" t="str">
            <v>MONROE</v>
          </cell>
          <cell r="D374" t="str">
            <v>99910</v>
          </cell>
          <cell r="E374" t="str">
            <v>RURAL</v>
          </cell>
          <cell r="F374" t="str">
            <v>FLORIDA</v>
          </cell>
          <cell r="G374" t="str">
            <v>99910</v>
          </cell>
          <cell r="H374" t="str">
            <v>RURAL</v>
          </cell>
          <cell r="I374" t="str">
            <v>FLORIDA</v>
          </cell>
          <cell r="J374">
            <v>0.82589999999999997</v>
          </cell>
        </row>
        <row r="375">
          <cell r="A375">
            <v>10440</v>
          </cell>
          <cell r="B375" t="str">
            <v>12089</v>
          </cell>
          <cell r="C375" t="str">
            <v>NASSAU</v>
          </cell>
          <cell r="D375" t="str">
            <v>27260</v>
          </cell>
          <cell r="E375" t="str">
            <v>URBAN</v>
          </cell>
          <cell r="F375" t="str">
            <v>Jacksonville, FL</v>
          </cell>
          <cell r="G375" t="str">
            <v>27260</v>
          </cell>
          <cell r="H375" t="str">
            <v>URBAN</v>
          </cell>
          <cell r="I375" t="str">
            <v>Jacksonville, FL</v>
          </cell>
          <cell r="J375">
            <v>0.86570000000000003</v>
          </cell>
        </row>
        <row r="376">
          <cell r="A376">
            <v>10450</v>
          </cell>
          <cell r="B376" t="str">
            <v>12091</v>
          </cell>
          <cell r="C376" t="str">
            <v>OKALOOSA</v>
          </cell>
          <cell r="D376" t="str">
            <v>18880</v>
          </cell>
          <cell r="E376" t="str">
            <v>URBAN</v>
          </cell>
          <cell r="F376" t="str">
            <v>Crestview-Fort Walton Beach-Destin, FL</v>
          </cell>
          <cell r="G376" t="str">
            <v>18880</v>
          </cell>
          <cell r="H376" t="str">
            <v>URBAN</v>
          </cell>
          <cell r="I376" t="str">
            <v>Crestview-Fort Walton Beach-Destin, FL</v>
          </cell>
          <cell r="J376">
            <v>0.89659999999999995</v>
          </cell>
        </row>
        <row r="377">
          <cell r="A377">
            <v>10460</v>
          </cell>
          <cell r="B377" t="str">
            <v>12093</v>
          </cell>
          <cell r="C377" t="str">
            <v>OKEECHOBEE</v>
          </cell>
          <cell r="D377" t="str">
            <v>99910</v>
          </cell>
          <cell r="E377" t="str">
            <v>RURAL</v>
          </cell>
          <cell r="F377" t="str">
            <v>FLORIDA</v>
          </cell>
          <cell r="G377" t="str">
            <v>99910</v>
          </cell>
          <cell r="H377" t="str">
            <v>RURAL</v>
          </cell>
          <cell r="I377" t="str">
            <v>FLORIDA</v>
          </cell>
          <cell r="J377">
            <v>0.82589999999999997</v>
          </cell>
        </row>
        <row r="378">
          <cell r="A378">
            <v>10470</v>
          </cell>
          <cell r="B378" t="str">
            <v>12095</v>
          </cell>
          <cell r="C378" t="str">
            <v>ORANGE</v>
          </cell>
          <cell r="D378" t="str">
            <v>36740</v>
          </cell>
          <cell r="E378" t="str">
            <v>URBAN</v>
          </cell>
          <cell r="F378" t="str">
            <v>Orlando-Kissimmee-Sanford, FL</v>
          </cell>
          <cell r="G378" t="str">
            <v>36740</v>
          </cell>
          <cell r="H378" t="str">
            <v>URBAN</v>
          </cell>
          <cell r="I378" t="str">
            <v>Orlando-Kissimmee-Sanford, FL</v>
          </cell>
          <cell r="J378">
            <v>0.8752000000000002</v>
          </cell>
        </row>
        <row r="379">
          <cell r="A379">
            <v>10480</v>
          </cell>
          <cell r="B379" t="str">
            <v>12097</v>
          </cell>
          <cell r="C379" t="str">
            <v>OSCEOLA</v>
          </cell>
          <cell r="D379" t="str">
            <v>36740</v>
          </cell>
          <cell r="E379" t="str">
            <v>URBAN</v>
          </cell>
          <cell r="F379" t="str">
            <v>Orlando-Kissimmee-Sanford, FL</v>
          </cell>
          <cell r="G379" t="str">
            <v>36740</v>
          </cell>
          <cell r="H379" t="str">
            <v>URBAN</v>
          </cell>
          <cell r="I379" t="str">
            <v>Orlando-Kissimmee-Sanford, FL</v>
          </cell>
          <cell r="J379">
            <v>0.8752000000000002</v>
          </cell>
        </row>
        <row r="380">
          <cell r="A380">
            <v>10490</v>
          </cell>
          <cell r="B380" t="str">
            <v>12099</v>
          </cell>
          <cell r="C380" t="str">
            <v>PALM BEACH</v>
          </cell>
          <cell r="D380" t="str">
            <v>48424</v>
          </cell>
          <cell r="E380" t="str">
            <v>URBAN</v>
          </cell>
          <cell r="F380" t="str">
            <v>West Palm Beach-Boca Raton-Delray Beac</v>
          </cell>
          <cell r="G380" t="str">
            <v>48424</v>
          </cell>
          <cell r="H380" t="str">
            <v>URBAN</v>
          </cell>
          <cell r="I380" t="str">
            <v xml:space="preserve">West Palm Beach-Boca Raton-Boynton Beach, FL </v>
          </cell>
          <cell r="J380">
            <v>0.90810000000000002</v>
          </cell>
        </row>
        <row r="381">
          <cell r="A381">
            <v>10500</v>
          </cell>
          <cell r="B381" t="str">
            <v>12101</v>
          </cell>
          <cell r="C381" t="str">
            <v>PASCO</v>
          </cell>
          <cell r="D381" t="str">
            <v>45300</v>
          </cell>
          <cell r="E381" t="str">
            <v>URBAN</v>
          </cell>
          <cell r="F381" t="str">
            <v>Tampa-St. Petersburg-Clearwater, FL</v>
          </cell>
          <cell r="G381" t="str">
            <v>45300</v>
          </cell>
          <cell r="H381" t="str">
            <v>URBAN</v>
          </cell>
          <cell r="I381" t="str">
            <v>Tampa-St. Petersburg-Clearwater, FL</v>
          </cell>
          <cell r="J381">
            <v>0.8913000000000002</v>
          </cell>
        </row>
        <row r="382">
          <cell r="A382">
            <v>10510</v>
          </cell>
          <cell r="B382" t="str">
            <v>12103</v>
          </cell>
          <cell r="C382" t="str">
            <v>PINELLAS</v>
          </cell>
          <cell r="D382" t="str">
            <v>45300</v>
          </cell>
          <cell r="E382" t="str">
            <v>URBAN</v>
          </cell>
          <cell r="F382" t="str">
            <v>Tampa-St. Petersburg-Clearwater, FL</v>
          </cell>
          <cell r="G382" t="str">
            <v>45300</v>
          </cell>
          <cell r="H382" t="str">
            <v>URBAN</v>
          </cell>
          <cell r="I382" t="str">
            <v>Tampa-St. Petersburg-Clearwater, FL</v>
          </cell>
          <cell r="J382">
            <v>0.8913000000000002</v>
          </cell>
        </row>
        <row r="383">
          <cell r="A383">
            <v>10520</v>
          </cell>
          <cell r="B383" t="str">
            <v>12105</v>
          </cell>
          <cell r="C383" t="str">
            <v>POLK</v>
          </cell>
          <cell r="D383" t="str">
            <v>29460</v>
          </cell>
          <cell r="E383" t="str">
            <v>URBAN</v>
          </cell>
          <cell r="F383" t="str">
            <v>Lakeland-Winter Haven, FL</v>
          </cell>
          <cell r="G383" t="str">
            <v>29460</v>
          </cell>
          <cell r="H383" t="str">
            <v>URBAN</v>
          </cell>
          <cell r="I383" t="str">
            <v>Lakeland-Winter Haven, FL</v>
          </cell>
          <cell r="J383">
            <v>0.8</v>
          </cell>
        </row>
        <row r="384">
          <cell r="A384">
            <v>10530</v>
          </cell>
          <cell r="B384" t="str">
            <v>12107</v>
          </cell>
          <cell r="C384" t="str">
            <v>PUTNAM</v>
          </cell>
          <cell r="D384" t="str">
            <v>99910</v>
          </cell>
          <cell r="E384" t="str">
            <v>RURAL</v>
          </cell>
          <cell r="F384" t="str">
            <v>FLORIDA</v>
          </cell>
          <cell r="G384" t="str">
            <v>99910</v>
          </cell>
          <cell r="H384" t="str">
            <v>RURAL</v>
          </cell>
          <cell r="I384" t="str">
            <v>FLORIDA</v>
          </cell>
          <cell r="J384">
            <v>0.82589999999999997</v>
          </cell>
        </row>
        <row r="385">
          <cell r="A385">
            <v>10540</v>
          </cell>
          <cell r="B385" t="str">
            <v>12109</v>
          </cell>
          <cell r="C385" t="str">
            <v>ST. JOHNS</v>
          </cell>
          <cell r="D385" t="str">
            <v>27260</v>
          </cell>
          <cell r="E385" t="str">
            <v>URBAN</v>
          </cell>
          <cell r="F385" t="str">
            <v>Jacksonville, FL</v>
          </cell>
          <cell r="G385" t="str">
            <v>27260</v>
          </cell>
          <cell r="H385" t="str">
            <v>URBAN</v>
          </cell>
          <cell r="I385" t="str">
            <v>Jacksonville, FL</v>
          </cell>
          <cell r="J385">
            <v>0.86570000000000003</v>
          </cell>
        </row>
        <row r="386">
          <cell r="A386">
            <v>10550</v>
          </cell>
          <cell r="B386" t="str">
            <v>12111</v>
          </cell>
          <cell r="C386" t="str">
            <v>ST. LUCIE</v>
          </cell>
          <cell r="D386" t="str">
            <v>38940</v>
          </cell>
          <cell r="E386" t="str">
            <v>URBAN</v>
          </cell>
          <cell r="F386" t="str">
            <v>Port St. Lucie, FL</v>
          </cell>
          <cell r="G386" t="str">
            <v>38940</v>
          </cell>
          <cell r="H386" t="str">
            <v>URBAN</v>
          </cell>
          <cell r="I386" t="str">
            <v>Port St. Lucie, FL</v>
          </cell>
          <cell r="J386">
            <v>0.89790000000000003</v>
          </cell>
        </row>
        <row r="387">
          <cell r="A387">
            <v>10560</v>
          </cell>
          <cell r="B387" t="str">
            <v>12113</v>
          </cell>
          <cell r="C387" t="str">
            <v>SANTA ROSA</v>
          </cell>
          <cell r="D387" t="str">
            <v>37860</v>
          </cell>
          <cell r="E387" t="str">
            <v>URBAN</v>
          </cell>
          <cell r="F387" t="str">
            <v>Pensacola-Ferry Pass-Brent, FL</v>
          </cell>
          <cell r="G387" t="str">
            <v>37860</v>
          </cell>
          <cell r="H387" t="str">
            <v>URBAN</v>
          </cell>
          <cell r="I387" t="str">
            <v>Pensacola-Ferry Pass-Brent, FL</v>
          </cell>
          <cell r="J387">
            <v>0.82020000000000004</v>
          </cell>
        </row>
        <row r="388">
          <cell r="A388">
            <v>10570</v>
          </cell>
          <cell r="B388" t="str">
            <v>12115</v>
          </cell>
          <cell r="C388" t="str">
            <v>SARASOTA</v>
          </cell>
          <cell r="D388" t="str">
            <v>35840</v>
          </cell>
          <cell r="E388" t="str">
            <v>URBAN</v>
          </cell>
          <cell r="F388" t="str">
            <v>North Port-Sarasota-Bradenton, FL</v>
          </cell>
          <cell r="G388" t="str">
            <v>35840</v>
          </cell>
          <cell r="H388" t="str">
            <v>URBAN</v>
          </cell>
          <cell r="I388" t="str">
            <v>North Port-Sarasota-Bradenton, FL</v>
          </cell>
          <cell r="J388">
            <v>0.92449999999999999</v>
          </cell>
        </row>
        <row r="389">
          <cell r="A389">
            <v>10580</v>
          </cell>
          <cell r="B389" t="str">
            <v>12117</v>
          </cell>
          <cell r="C389" t="str">
            <v>SEMINOLE</v>
          </cell>
          <cell r="D389" t="str">
            <v>36740</v>
          </cell>
          <cell r="E389" t="str">
            <v>URBAN</v>
          </cell>
          <cell r="F389" t="str">
            <v>Orlando-Kissimmee-Sanford, FL</v>
          </cell>
          <cell r="G389" t="str">
            <v>36740</v>
          </cell>
          <cell r="H389" t="str">
            <v>URBAN</v>
          </cell>
          <cell r="I389" t="str">
            <v>Orlando-Kissimmee-Sanford, FL</v>
          </cell>
          <cell r="J389">
            <v>0.8752000000000002</v>
          </cell>
        </row>
        <row r="390">
          <cell r="A390">
            <v>10590</v>
          </cell>
          <cell r="B390" t="str">
            <v>12119</v>
          </cell>
          <cell r="C390" t="str">
            <v>SUMTER</v>
          </cell>
          <cell r="D390" t="str">
            <v>45540</v>
          </cell>
          <cell r="E390" t="str">
            <v>URBAN</v>
          </cell>
          <cell r="F390" t="str">
            <v>The Villages, FL</v>
          </cell>
          <cell r="G390" t="str">
            <v>45540</v>
          </cell>
          <cell r="H390" t="str">
            <v>URBAN</v>
          </cell>
          <cell r="I390" t="str">
            <v>The Villages, FL</v>
          </cell>
          <cell r="J390">
            <v>0.8</v>
          </cell>
        </row>
        <row r="391">
          <cell r="A391">
            <v>10600</v>
          </cell>
          <cell r="B391" t="str">
            <v>12121</v>
          </cell>
          <cell r="C391" t="str">
            <v>SUWANNEE</v>
          </cell>
          <cell r="D391" t="str">
            <v>99910</v>
          </cell>
          <cell r="E391" t="str">
            <v>RURAL</v>
          </cell>
          <cell r="F391" t="str">
            <v>FLORIDA</v>
          </cell>
          <cell r="G391" t="str">
            <v>99910</v>
          </cell>
          <cell r="H391" t="str">
            <v>RURAL</v>
          </cell>
          <cell r="I391" t="str">
            <v>FLORIDA</v>
          </cell>
          <cell r="J391">
            <v>0.82589999999999997</v>
          </cell>
        </row>
        <row r="392">
          <cell r="A392">
            <v>10610</v>
          </cell>
          <cell r="B392" t="str">
            <v>12123</v>
          </cell>
          <cell r="C392" t="str">
            <v>TAYLOR</v>
          </cell>
          <cell r="D392" t="str">
            <v>99910</v>
          </cell>
          <cell r="E392" t="str">
            <v>RURAL</v>
          </cell>
          <cell r="F392" t="str">
            <v>FLORIDA</v>
          </cell>
          <cell r="G392" t="str">
            <v>99910</v>
          </cell>
          <cell r="H392" t="str">
            <v>RURAL</v>
          </cell>
          <cell r="I392" t="str">
            <v>FLORIDA</v>
          </cell>
          <cell r="J392">
            <v>0.82589999999999997</v>
          </cell>
        </row>
        <row r="393">
          <cell r="A393">
            <v>10620</v>
          </cell>
          <cell r="B393" t="str">
            <v>12125</v>
          </cell>
          <cell r="C393" t="str">
            <v>UNION</v>
          </cell>
          <cell r="D393" t="str">
            <v>99910</v>
          </cell>
          <cell r="E393" t="str">
            <v>RURAL</v>
          </cell>
          <cell r="F393" t="str">
            <v>FLORIDA</v>
          </cell>
          <cell r="G393" t="str">
            <v>99910</v>
          </cell>
          <cell r="H393" t="str">
            <v>RURAL</v>
          </cell>
          <cell r="I393" t="str">
            <v>FLORIDA</v>
          </cell>
          <cell r="J393">
            <v>0.82589999999999997</v>
          </cell>
        </row>
        <row r="394">
          <cell r="A394">
            <v>10630</v>
          </cell>
          <cell r="B394" t="str">
            <v>12127</v>
          </cell>
          <cell r="C394" t="str">
            <v>VOLUSIA</v>
          </cell>
          <cell r="D394" t="str">
            <v>19660</v>
          </cell>
          <cell r="E394" t="str">
            <v>URBAN</v>
          </cell>
          <cell r="F394" t="str">
            <v>Deltona-Daytona Beach-Ormond Beach, FL</v>
          </cell>
          <cell r="G394" t="str">
            <v>19660</v>
          </cell>
          <cell r="H394" t="str">
            <v>URBAN</v>
          </cell>
          <cell r="I394" t="str">
            <v>Deltona-Daytona Beach-Ormond Beach, FL</v>
          </cell>
          <cell r="J394">
            <v>0.81289999999999996</v>
          </cell>
        </row>
        <row r="395">
          <cell r="A395">
            <v>10640</v>
          </cell>
          <cell r="B395" t="str">
            <v>12129</v>
          </cell>
          <cell r="C395" t="str">
            <v>WAKULLA</v>
          </cell>
          <cell r="D395" t="str">
            <v>45220</v>
          </cell>
          <cell r="E395" t="str">
            <v>URBAN</v>
          </cell>
          <cell r="F395" t="str">
            <v>Tallahassee, FL</v>
          </cell>
          <cell r="G395" t="str">
            <v>45220</v>
          </cell>
          <cell r="H395" t="str">
            <v>URBAN</v>
          </cell>
          <cell r="I395" t="str">
            <v>Tallahassee, FL</v>
          </cell>
          <cell r="J395">
            <v>0.81889999999999996</v>
          </cell>
        </row>
        <row r="396">
          <cell r="A396">
            <v>10650</v>
          </cell>
          <cell r="B396" t="str">
            <v>12131</v>
          </cell>
          <cell r="C396" t="str">
            <v>WALTON</v>
          </cell>
          <cell r="D396" t="str">
            <v>18880</v>
          </cell>
          <cell r="E396" t="str">
            <v>URBAN</v>
          </cell>
          <cell r="F396" t="str">
            <v>Crestview-Fort Walton Beach-Destin, FL</v>
          </cell>
          <cell r="G396" t="str">
            <v>18880</v>
          </cell>
          <cell r="H396" t="str">
            <v>URBAN</v>
          </cell>
          <cell r="I396" t="str">
            <v>Crestview-Fort Walton Beach-Destin, FL</v>
          </cell>
          <cell r="J396">
            <v>0.89659999999999995</v>
          </cell>
        </row>
        <row r="397">
          <cell r="A397">
            <v>10660</v>
          </cell>
          <cell r="B397" t="str">
            <v>12133</v>
          </cell>
          <cell r="C397" t="str">
            <v>WASHINGTON</v>
          </cell>
          <cell r="D397" t="str">
            <v>99910</v>
          </cell>
          <cell r="E397" t="str">
            <v>RURAL</v>
          </cell>
          <cell r="F397" t="str">
            <v>FLORIDA</v>
          </cell>
          <cell r="G397" t="str">
            <v>99910</v>
          </cell>
          <cell r="H397" t="str">
            <v>RURAL</v>
          </cell>
          <cell r="I397" t="str">
            <v>FLORIDA</v>
          </cell>
          <cell r="J397">
            <v>0.82589999999999997</v>
          </cell>
        </row>
        <row r="398">
          <cell r="A398">
            <v>10999</v>
          </cell>
          <cell r="B398" t="str">
            <v>12990</v>
          </cell>
          <cell r="C398" t="str">
            <v>STATEWIDE</v>
          </cell>
          <cell r="D398" t="str">
            <v>99910</v>
          </cell>
          <cell r="E398" t="str">
            <v>RURAL</v>
          </cell>
          <cell r="F398" t="str">
            <v>FLORIDA</v>
          </cell>
          <cell r="G398" t="str">
            <v>99910</v>
          </cell>
          <cell r="H398" t="str">
            <v>RURAL</v>
          </cell>
          <cell r="I398" t="str">
            <v>FLORIDA</v>
          </cell>
          <cell r="J398">
            <v>0.82589999999999997</v>
          </cell>
        </row>
        <row r="399">
          <cell r="A399">
            <v>11000</v>
          </cell>
          <cell r="B399" t="str">
            <v>13001</v>
          </cell>
          <cell r="C399" t="str">
            <v>APPLING</v>
          </cell>
          <cell r="D399" t="str">
            <v>99911</v>
          </cell>
          <cell r="E399" t="str">
            <v>RURAL</v>
          </cell>
          <cell r="F399" t="str">
            <v>GEORGIA</v>
          </cell>
          <cell r="G399" t="str">
            <v>99911</v>
          </cell>
          <cell r="H399" t="str">
            <v>RURAL</v>
          </cell>
          <cell r="I399" t="str">
            <v>GEORGIA</v>
          </cell>
          <cell r="J399">
            <v>0.8</v>
          </cell>
        </row>
        <row r="400">
          <cell r="A400">
            <v>11010</v>
          </cell>
          <cell r="B400" t="str">
            <v>13003</v>
          </cell>
          <cell r="C400" t="str">
            <v>ATKINSON</v>
          </cell>
          <cell r="D400" t="str">
            <v>99911</v>
          </cell>
          <cell r="E400" t="str">
            <v>RURAL</v>
          </cell>
          <cell r="F400" t="str">
            <v>GEORGIA</v>
          </cell>
          <cell r="G400" t="str">
            <v>99911</v>
          </cell>
          <cell r="H400" t="str">
            <v>RURAL</v>
          </cell>
          <cell r="I400" t="str">
            <v>GEORGIA</v>
          </cell>
          <cell r="J400">
            <v>0.8</v>
          </cell>
        </row>
        <row r="401">
          <cell r="A401">
            <v>11011</v>
          </cell>
          <cell r="B401" t="str">
            <v>13005</v>
          </cell>
          <cell r="C401" t="str">
            <v>BACON</v>
          </cell>
          <cell r="D401" t="str">
            <v>99911</v>
          </cell>
          <cell r="E401" t="str">
            <v>RURAL</v>
          </cell>
          <cell r="F401" t="str">
            <v>GEORGIA</v>
          </cell>
          <cell r="G401" t="str">
            <v>99911</v>
          </cell>
          <cell r="H401" t="str">
            <v>RURAL</v>
          </cell>
          <cell r="I401" t="str">
            <v>GEORGIA</v>
          </cell>
          <cell r="J401">
            <v>0.8</v>
          </cell>
        </row>
        <row r="402">
          <cell r="A402">
            <v>11020</v>
          </cell>
          <cell r="B402" t="str">
            <v>13007</v>
          </cell>
          <cell r="C402" t="str">
            <v>BAKER</v>
          </cell>
          <cell r="D402" t="str">
            <v>10500</v>
          </cell>
          <cell r="E402" t="str">
            <v>URBAN</v>
          </cell>
          <cell r="F402" t="str">
            <v>Albany, GA</v>
          </cell>
          <cell r="G402" t="str">
            <v>99911</v>
          </cell>
          <cell r="H402" t="str">
            <v>RURAL</v>
          </cell>
          <cell r="I402" t="str">
            <v>GEORGIA</v>
          </cell>
          <cell r="J402">
            <v>0.8</v>
          </cell>
        </row>
        <row r="403">
          <cell r="A403">
            <v>11030</v>
          </cell>
          <cell r="B403" t="str">
            <v>13009</v>
          </cell>
          <cell r="C403" t="str">
            <v>BALDWIN</v>
          </cell>
          <cell r="D403" t="str">
            <v>99911</v>
          </cell>
          <cell r="E403" t="str">
            <v>RURAL</v>
          </cell>
          <cell r="F403" t="str">
            <v>GEORGIA</v>
          </cell>
          <cell r="G403" t="str">
            <v>99911</v>
          </cell>
          <cell r="H403" t="str">
            <v>RURAL</v>
          </cell>
          <cell r="I403" t="str">
            <v>GEORGIA</v>
          </cell>
          <cell r="J403">
            <v>0.8</v>
          </cell>
        </row>
        <row r="404">
          <cell r="A404">
            <v>11040</v>
          </cell>
          <cell r="B404" t="str">
            <v>13011</v>
          </cell>
          <cell r="C404" t="str">
            <v>BANKS</v>
          </cell>
          <cell r="D404" t="str">
            <v>99911</v>
          </cell>
          <cell r="E404" t="str">
            <v>RURAL</v>
          </cell>
          <cell r="F404" t="str">
            <v>GEORGIA</v>
          </cell>
          <cell r="G404" t="str">
            <v>99911</v>
          </cell>
          <cell r="H404" t="str">
            <v>RURAL</v>
          </cell>
          <cell r="I404" t="str">
            <v>GEORGIA</v>
          </cell>
          <cell r="J404">
            <v>0.8</v>
          </cell>
        </row>
        <row r="405">
          <cell r="A405">
            <v>11050</v>
          </cell>
          <cell r="B405" t="str">
            <v>13013</v>
          </cell>
          <cell r="C405" t="str">
            <v>BARROW</v>
          </cell>
          <cell r="D405" t="str">
            <v>12060</v>
          </cell>
          <cell r="E405" t="str">
            <v>URBAN</v>
          </cell>
          <cell r="F405" t="str">
            <v>Atlanta-Sandy Springs-Roswell, GA</v>
          </cell>
          <cell r="G405" t="str">
            <v>12060</v>
          </cell>
          <cell r="H405" t="str">
            <v>URBAN</v>
          </cell>
          <cell r="I405" t="str">
            <v>Atlanta-Sandy Springs-Alpharetta GA</v>
          </cell>
          <cell r="J405">
            <v>0.94630000000000003</v>
          </cell>
        </row>
        <row r="406">
          <cell r="A406">
            <v>11060</v>
          </cell>
          <cell r="B406" t="str">
            <v>13015</v>
          </cell>
          <cell r="C406" t="str">
            <v>BARTOW</v>
          </cell>
          <cell r="D406" t="str">
            <v>12060</v>
          </cell>
          <cell r="E406" t="str">
            <v>URBAN</v>
          </cell>
          <cell r="F406" t="str">
            <v>Atlanta-Sandy Springs-Roswell, GA</v>
          </cell>
          <cell r="G406" t="str">
            <v>12060</v>
          </cell>
          <cell r="H406" t="str">
            <v>URBAN</v>
          </cell>
          <cell r="I406" t="str">
            <v>Atlanta-Sandy Springs-Alpharetta GA</v>
          </cell>
          <cell r="J406">
            <v>0.94630000000000003</v>
          </cell>
        </row>
        <row r="407">
          <cell r="A407">
            <v>11070</v>
          </cell>
          <cell r="B407" t="str">
            <v>13017</v>
          </cell>
          <cell r="C407" t="str">
            <v>BEN HILL</v>
          </cell>
          <cell r="D407" t="str">
            <v>99911</v>
          </cell>
          <cell r="E407" t="str">
            <v>RURAL</v>
          </cell>
          <cell r="F407" t="str">
            <v>GEORGIA</v>
          </cell>
          <cell r="G407" t="str">
            <v>99911</v>
          </cell>
          <cell r="H407" t="str">
            <v>RURAL</v>
          </cell>
          <cell r="I407" t="str">
            <v>GEORGIA</v>
          </cell>
          <cell r="J407">
            <v>0.8</v>
          </cell>
        </row>
        <row r="408">
          <cell r="A408">
            <v>11080</v>
          </cell>
          <cell r="B408" t="str">
            <v>13019</v>
          </cell>
          <cell r="C408" t="str">
            <v>BERRIEN</v>
          </cell>
          <cell r="D408" t="str">
            <v>99911</v>
          </cell>
          <cell r="E408" t="str">
            <v>RURAL</v>
          </cell>
          <cell r="F408" t="str">
            <v>GEORGIA</v>
          </cell>
          <cell r="G408" t="str">
            <v>99911</v>
          </cell>
          <cell r="H408" t="str">
            <v>RURAL</v>
          </cell>
          <cell r="I408" t="str">
            <v>GEORGIA</v>
          </cell>
          <cell r="J408">
            <v>0.8</v>
          </cell>
        </row>
        <row r="409">
          <cell r="A409">
            <v>11090</v>
          </cell>
          <cell r="B409" t="str">
            <v>13021</v>
          </cell>
          <cell r="C409" t="str">
            <v>BIBB</v>
          </cell>
          <cell r="D409" t="str">
            <v>31420</v>
          </cell>
          <cell r="E409" t="str">
            <v>URBAN</v>
          </cell>
          <cell r="F409" t="str">
            <v>Macon-Bibb County, GA</v>
          </cell>
          <cell r="G409" t="str">
            <v>31420</v>
          </cell>
          <cell r="H409" t="str">
            <v>URBAN</v>
          </cell>
          <cell r="I409" t="str">
            <v>Macon-Bibb County, GA</v>
          </cell>
          <cell r="J409">
            <v>0.91359999999999997</v>
          </cell>
        </row>
        <row r="410">
          <cell r="A410">
            <v>11100</v>
          </cell>
          <cell r="B410" t="str">
            <v>13023</v>
          </cell>
          <cell r="C410" t="str">
            <v>BLECKLEY</v>
          </cell>
          <cell r="D410" t="str">
            <v>99911</v>
          </cell>
          <cell r="E410" t="str">
            <v>RURAL</v>
          </cell>
          <cell r="F410" t="str">
            <v>GEORGIA</v>
          </cell>
          <cell r="G410" t="str">
            <v>99911</v>
          </cell>
          <cell r="H410" t="str">
            <v>RURAL</v>
          </cell>
          <cell r="I410" t="str">
            <v>GEORGIA</v>
          </cell>
          <cell r="J410">
            <v>0.8</v>
          </cell>
        </row>
        <row r="411">
          <cell r="A411">
            <v>11110</v>
          </cell>
          <cell r="B411" t="str">
            <v>13025</v>
          </cell>
          <cell r="C411" t="str">
            <v>BRANTLEY</v>
          </cell>
          <cell r="D411" t="str">
            <v>15260</v>
          </cell>
          <cell r="E411" t="str">
            <v>URBAN</v>
          </cell>
          <cell r="F411" t="str">
            <v>Brunswick, GA</v>
          </cell>
          <cell r="G411" t="str">
            <v>15260</v>
          </cell>
          <cell r="H411" t="str">
            <v>URBAN</v>
          </cell>
          <cell r="I411" t="str">
            <v>Brunswick, GA</v>
          </cell>
          <cell r="J411">
            <v>0.8</v>
          </cell>
        </row>
        <row r="412">
          <cell r="A412">
            <v>11120</v>
          </cell>
          <cell r="B412" t="str">
            <v>13027</v>
          </cell>
          <cell r="C412" t="str">
            <v>BROOKS</v>
          </cell>
          <cell r="D412" t="str">
            <v>46660</v>
          </cell>
          <cell r="E412" t="str">
            <v>URBAN</v>
          </cell>
          <cell r="F412" t="str">
            <v>Valdosta, GA</v>
          </cell>
          <cell r="G412" t="str">
            <v>46660</v>
          </cell>
          <cell r="H412" t="str">
            <v>URBAN</v>
          </cell>
          <cell r="I412" t="str">
            <v>Valdosta, GA</v>
          </cell>
          <cell r="J412">
            <v>0.8</v>
          </cell>
        </row>
        <row r="413">
          <cell r="A413">
            <v>11130</v>
          </cell>
          <cell r="B413" t="str">
            <v>13029</v>
          </cell>
          <cell r="C413" t="str">
            <v>BRYAN</v>
          </cell>
          <cell r="D413" t="str">
            <v>42340</v>
          </cell>
          <cell r="E413" t="str">
            <v>URBAN</v>
          </cell>
          <cell r="F413" t="str">
            <v>Savannah, GA</v>
          </cell>
          <cell r="G413" t="str">
            <v>42340</v>
          </cell>
          <cell r="H413" t="str">
            <v>URBAN</v>
          </cell>
          <cell r="I413" t="str">
            <v>Savannah, GA</v>
          </cell>
          <cell r="J413">
            <v>0.8</v>
          </cell>
        </row>
        <row r="414">
          <cell r="A414">
            <v>11140</v>
          </cell>
          <cell r="B414" t="str">
            <v>13031</v>
          </cell>
          <cell r="C414" t="str">
            <v>BULLOCH</v>
          </cell>
          <cell r="D414" t="str">
            <v>99911</v>
          </cell>
          <cell r="E414" t="str">
            <v>RURAL</v>
          </cell>
          <cell r="F414" t="str">
            <v>GEORGIA</v>
          </cell>
          <cell r="G414" t="str">
            <v>99911</v>
          </cell>
          <cell r="H414" t="str">
            <v>RURAL</v>
          </cell>
          <cell r="I414" t="str">
            <v>GEORGIA</v>
          </cell>
          <cell r="J414">
            <v>0.8</v>
          </cell>
        </row>
        <row r="415">
          <cell r="A415">
            <v>11150</v>
          </cell>
          <cell r="B415" t="str">
            <v>13033</v>
          </cell>
          <cell r="C415" t="str">
            <v>BURKE</v>
          </cell>
          <cell r="D415" t="str">
            <v>12260</v>
          </cell>
          <cell r="E415" t="str">
            <v>URBAN</v>
          </cell>
          <cell r="F415" t="str">
            <v>Augusta-Richmond County, GA-SC</v>
          </cell>
          <cell r="G415" t="str">
            <v>12260</v>
          </cell>
          <cell r="H415" t="str">
            <v>URBAN</v>
          </cell>
          <cell r="I415" t="str">
            <v>Augusta-Richmond County, GA-SC</v>
          </cell>
          <cell r="J415">
            <v>0.86529999999999996</v>
          </cell>
        </row>
        <row r="416">
          <cell r="A416">
            <v>11160</v>
          </cell>
          <cell r="B416" t="str">
            <v>13035</v>
          </cell>
          <cell r="C416" t="str">
            <v>BUTTS</v>
          </cell>
          <cell r="D416" t="str">
            <v>12060</v>
          </cell>
          <cell r="E416" t="str">
            <v>URBAN</v>
          </cell>
          <cell r="F416" t="str">
            <v>Atlanta-Sandy Springs-Roswell, GA</v>
          </cell>
          <cell r="G416" t="str">
            <v>12060</v>
          </cell>
          <cell r="H416" t="str">
            <v>URBAN</v>
          </cell>
          <cell r="I416" t="str">
            <v>Atlanta-Sandy Springs-Alpharetta GA</v>
          </cell>
          <cell r="J416">
            <v>0.94630000000000003</v>
          </cell>
        </row>
        <row r="417">
          <cell r="A417">
            <v>11161</v>
          </cell>
          <cell r="B417" t="str">
            <v>13037</v>
          </cell>
          <cell r="C417" t="str">
            <v>CALHOUN</v>
          </cell>
          <cell r="D417" t="str">
            <v>99911</v>
          </cell>
          <cell r="E417" t="str">
            <v>RURAL</v>
          </cell>
          <cell r="F417" t="str">
            <v>GEORGIA</v>
          </cell>
          <cell r="G417" t="str">
            <v>99911</v>
          </cell>
          <cell r="H417" t="str">
            <v>RURAL</v>
          </cell>
          <cell r="I417" t="str">
            <v>GEORGIA</v>
          </cell>
          <cell r="J417">
            <v>0.8</v>
          </cell>
        </row>
        <row r="418">
          <cell r="A418">
            <v>11170</v>
          </cell>
          <cell r="B418" t="str">
            <v>13039</v>
          </cell>
          <cell r="C418" t="str">
            <v>CAMDEN</v>
          </cell>
          <cell r="D418" t="str">
            <v>99911</v>
          </cell>
          <cell r="E418" t="str">
            <v>RURAL</v>
          </cell>
          <cell r="F418" t="str">
            <v>GEORGIA</v>
          </cell>
          <cell r="G418" t="str">
            <v>99911</v>
          </cell>
          <cell r="H418" t="str">
            <v>RURAL</v>
          </cell>
          <cell r="I418" t="str">
            <v>GEORGIA</v>
          </cell>
          <cell r="J418">
            <v>0.8</v>
          </cell>
        </row>
        <row r="419">
          <cell r="A419">
            <v>11180</v>
          </cell>
          <cell r="B419" t="str">
            <v>13043</v>
          </cell>
          <cell r="C419" t="str">
            <v>CANDLER</v>
          </cell>
          <cell r="D419" t="str">
            <v>99911</v>
          </cell>
          <cell r="E419" t="str">
            <v>RURAL</v>
          </cell>
          <cell r="F419" t="str">
            <v>GEORGIA</v>
          </cell>
          <cell r="G419" t="str">
            <v>99911</v>
          </cell>
          <cell r="H419" t="str">
            <v>RURAL</v>
          </cell>
          <cell r="I419" t="str">
            <v>GEORGIA</v>
          </cell>
          <cell r="J419">
            <v>0.8</v>
          </cell>
        </row>
        <row r="420">
          <cell r="A420">
            <v>11190</v>
          </cell>
          <cell r="B420" t="str">
            <v>13045</v>
          </cell>
          <cell r="C420" t="str">
            <v>CARROLL</v>
          </cell>
          <cell r="D420" t="str">
            <v>12060</v>
          </cell>
          <cell r="E420" t="str">
            <v>URBAN</v>
          </cell>
          <cell r="F420" t="str">
            <v>Atlanta-Sandy Springs-Roswell, GA</v>
          </cell>
          <cell r="G420" t="str">
            <v>12060</v>
          </cell>
          <cell r="H420" t="str">
            <v>URBAN</v>
          </cell>
          <cell r="I420" t="str">
            <v>Atlanta-Sandy Springs-Alpharetta GA</v>
          </cell>
          <cell r="J420">
            <v>0.94630000000000003</v>
          </cell>
        </row>
        <row r="421">
          <cell r="A421">
            <v>11200</v>
          </cell>
          <cell r="B421" t="str">
            <v>13047</v>
          </cell>
          <cell r="C421" t="str">
            <v>CATOOSA</v>
          </cell>
          <cell r="D421" t="str">
            <v>16860</v>
          </cell>
          <cell r="E421" t="str">
            <v>URBAN</v>
          </cell>
          <cell r="F421" t="str">
            <v>Chattanooga, TN-GA</v>
          </cell>
          <cell r="G421" t="str">
            <v>16860</v>
          </cell>
          <cell r="H421" t="str">
            <v>URBAN</v>
          </cell>
          <cell r="I421" t="str">
            <v>Chattanooga, TN-GA</v>
          </cell>
          <cell r="J421">
            <v>0.83650000000000002</v>
          </cell>
        </row>
        <row r="422">
          <cell r="A422">
            <v>11210</v>
          </cell>
          <cell r="B422" t="str">
            <v>13049</v>
          </cell>
          <cell r="C422" t="str">
            <v>CHARLTON</v>
          </cell>
          <cell r="D422" t="str">
            <v>99911</v>
          </cell>
          <cell r="E422" t="str">
            <v>RURAL</v>
          </cell>
          <cell r="F422" t="str">
            <v>GEORGIA</v>
          </cell>
          <cell r="G422" t="str">
            <v>99911</v>
          </cell>
          <cell r="H422" t="str">
            <v>RURAL</v>
          </cell>
          <cell r="I422" t="str">
            <v>GEORGIA</v>
          </cell>
          <cell r="J422">
            <v>0.8</v>
          </cell>
        </row>
        <row r="423">
          <cell r="A423">
            <v>11220</v>
          </cell>
          <cell r="B423" t="str">
            <v>13051</v>
          </cell>
          <cell r="C423" t="str">
            <v>CHATHAM</v>
          </cell>
          <cell r="D423" t="str">
            <v>42340</v>
          </cell>
          <cell r="E423" t="str">
            <v>URBAN</v>
          </cell>
          <cell r="F423" t="str">
            <v>Savannah, GA</v>
          </cell>
          <cell r="G423" t="str">
            <v>42340</v>
          </cell>
          <cell r="H423" t="str">
            <v>URBAN</v>
          </cell>
          <cell r="I423" t="str">
            <v>Savannah, GA</v>
          </cell>
          <cell r="J423">
            <v>0.8</v>
          </cell>
        </row>
        <row r="424">
          <cell r="A424">
            <v>11230</v>
          </cell>
          <cell r="B424" t="str">
            <v>13053</v>
          </cell>
          <cell r="C424" t="str">
            <v>CHATTAHOOCHEE</v>
          </cell>
          <cell r="D424" t="str">
            <v>17980</v>
          </cell>
          <cell r="E424" t="str">
            <v>URBAN</v>
          </cell>
          <cell r="F424" t="str">
            <v>Columbus, GA-AL</v>
          </cell>
          <cell r="G424" t="str">
            <v>17980</v>
          </cell>
          <cell r="H424" t="str">
            <v>URBAN</v>
          </cell>
          <cell r="I424" t="str">
            <v>Columbus, GA-AL</v>
          </cell>
          <cell r="J424">
            <v>0.8</v>
          </cell>
        </row>
        <row r="425">
          <cell r="A425">
            <v>11240</v>
          </cell>
          <cell r="B425" t="str">
            <v>13055</v>
          </cell>
          <cell r="C425" t="str">
            <v>CHATTOOGA</v>
          </cell>
          <cell r="D425" t="str">
            <v>99911</v>
          </cell>
          <cell r="E425" t="str">
            <v>RURAL</v>
          </cell>
          <cell r="F425" t="str">
            <v>GEORGIA</v>
          </cell>
          <cell r="G425" t="str">
            <v>99911</v>
          </cell>
          <cell r="H425" t="str">
            <v>RURAL</v>
          </cell>
          <cell r="I425" t="str">
            <v>GEORGIA</v>
          </cell>
          <cell r="J425">
            <v>0.8</v>
          </cell>
        </row>
        <row r="426">
          <cell r="A426">
            <v>11250</v>
          </cell>
          <cell r="B426" t="str">
            <v>13057</v>
          </cell>
          <cell r="C426" t="str">
            <v>CHEROKEE</v>
          </cell>
          <cell r="D426" t="str">
            <v>12060</v>
          </cell>
          <cell r="E426" t="str">
            <v>URBAN</v>
          </cell>
          <cell r="F426" t="str">
            <v>Atlanta-Sandy Springs-Roswell, GA</v>
          </cell>
          <cell r="G426" t="str">
            <v>12060</v>
          </cell>
          <cell r="H426" t="str">
            <v>URBAN</v>
          </cell>
          <cell r="I426" t="str">
            <v>Atlanta-Sandy Springs-Alpharetta GA</v>
          </cell>
          <cell r="J426">
            <v>0.94630000000000003</v>
          </cell>
        </row>
        <row r="427">
          <cell r="A427">
            <v>11260</v>
          </cell>
          <cell r="B427" t="str">
            <v>13059</v>
          </cell>
          <cell r="C427" t="str">
            <v>CLARKE</v>
          </cell>
          <cell r="D427" t="str">
            <v>12020</v>
          </cell>
          <cell r="E427" t="str">
            <v>URBAN</v>
          </cell>
          <cell r="F427" t="str">
            <v>Athens-Clarke County, GA</v>
          </cell>
          <cell r="G427" t="str">
            <v>12020</v>
          </cell>
          <cell r="H427" t="str">
            <v>URBAN</v>
          </cell>
          <cell r="I427" t="str">
            <v>Athens-Clarke County, GA</v>
          </cell>
          <cell r="J427">
            <v>0.87139999999999995</v>
          </cell>
        </row>
        <row r="428">
          <cell r="A428">
            <v>11270</v>
          </cell>
          <cell r="B428" t="str">
            <v>13061</v>
          </cell>
          <cell r="C428" t="str">
            <v>CLAY</v>
          </cell>
          <cell r="D428" t="str">
            <v>99911</v>
          </cell>
          <cell r="E428" t="str">
            <v>RURAL</v>
          </cell>
          <cell r="F428" t="str">
            <v>GEORGIA</v>
          </cell>
          <cell r="G428" t="str">
            <v>99911</v>
          </cell>
          <cell r="H428" t="str">
            <v>RURAL</v>
          </cell>
          <cell r="I428" t="str">
            <v>GEORGIA</v>
          </cell>
          <cell r="J428">
            <v>0.8</v>
          </cell>
        </row>
        <row r="429">
          <cell r="A429">
            <v>11280</v>
          </cell>
          <cell r="B429" t="str">
            <v>13063</v>
          </cell>
          <cell r="C429" t="str">
            <v>CLAYTON</v>
          </cell>
          <cell r="D429" t="str">
            <v>12060</v>
          </cell>
          <cell r="E429" t="str">
            <v>URBAN</v>
          </cell>
          <cell r="F429" t="str">
            <v>Atlanta-Sandy Springs-Roswell, GA</v>
          </cell>
          <cell r="G429" t="str">
            <v>12060</v>
          </cell>
          <cell r="H429" t="str">
            <v>URBAN</v>
          </cell>
          <cell r="I429" t="str">
            <v>Atlanta-Sandy Springs-Alpharetta GA</v>
          </cell>
          <cell r="J429">
            <v>0.94630000000000003</v>
          </cell>
        </row>
        <row r="430">
          <cell r="A430">
            <v>11281</v>
          </cell>
          <cell r="B430" t="str">
            <v>13065</v>
          </cell>
          <cell r="C430" t="str">
            <v>CLINCH</v>
          </cell>
          <cell r="D430" t="str">
            <v>99911</v>
          </cell>
          <cell r="E430" t="str">
            <v>RURAL</v>
          </cell>
          <cell r="F430" t="str">
            <v>GEORGIA</v>
          </cell>
          <cell r="G430" t="str">
            <v>99911</v>
          </cell>
          <cell r="H430" t="str">
            <v>RURAL</v>
          </cell>
          <cell r="I430" t="str">
            <v>GEORGIA</v>
          </cell>
          <cell r="J430">
            <v>0.8</v>
          </cell>
        </row>
        <row r="431">
          <cell r="A431">
            <v>11290</v>
          </cell>
          <cell r="B431" t="str">
            <v>13067</v>
          </cell>
          <cell r="C431" t="str">
            <v>COBB</v>
          </cell>
          <cell r="D431" t="str">
            <v>12060</v>
          </cell>
          <cell r="E431" t="str">
            <v>URBAN</v>
          </cell>
          <cell r="F431" t="str">
            <v>Atlanta-Sandy Springs-Roswell, GA</v>
          </cell>
          <cell r="G431" t="str">
            <v>12060</v>
          </cell>
          <cell r="H431" t="str">
            <v>URBAN</v>
          </cell>
          <cell r="I431" t="str">
            <v>Atlanta-Sandy Springs-Alpharetta GA</v>
          </cell>
          <cell r="J431">
            <v>0.94630000000000003</v>
          </cell>
        </row>
        <row r="432">
          <cell r="A432">
            <v>11291</v>
          </cell>
          <cell r="B432" t="str">
            <v>13069</v>
          </cell>
          <cell r="C432" t="str">
            <v>COFFEE</v>
          </cell>
          <cell r="D432" t="str">
            <v>99911</v>
          </cell>
          <cell r="E432" t="str">
            <v>RURAL</v>
          </cell>
          <cell r="F432" t="str">
            <v>GEORGIA</v>
          </cell>
          <cell r="G432" t="str">
            <v>99911</v>
          </cell>
          <cell r="H432" t="str">
            <v>RURAL</v>
          </cell>
          <cell r="I432" t="str">
            <v>GEORGIA</v>
          </cell>
          <cell r="J432">
            <v>0.8</v>
          </cell>
        </row>
        <row r="433">
          <cell r="A433">
            <v>11300</v>
          </cell>
          <cell r="B433" t="str">
            <v>13071</v>
          </cell>
          <cell r="C433" t="str">
            <v>COLQUITT</v>
          </cell>
          <cell r="D433" t="str">
            <v>99911</v>
          </cell>
          <cell r="E433" t="str">
            <v>RURAL</v>
          </cell>
          <cell r="F433" t="str">
            <v>GEORGIA</v>
          </cell>
          <cell r="G433" t="str">
            <v>99911</v>
          </cell>
          <cell r="H433" t="str">
            <v>RURAL</v>
          </cell>
          <cell r="I433" t="str">
            <v>GEORGIA</v>
          </cell>
          <cell r="J433">
            <v>0.8</v>
          </cell>
        </row>
        <row r="434">
          <cell r="A434">
            <v>11310</v>
          </cell>
          <cell r="B434" t="str">
            <v>13073</v>
          </cell>
          <cell r="C434" t="str">
            <v>COLUMBIA</v>
          </cell>
          <cell r="D434" t="str">
            <v>12260</v>
          </cell>
          <cell r="E434" t="str">
            <v>URBAN</v>
          </cell>
          <cell r="F434" t="str">
            <v>Augusta-Richmond County, GA-SC</v>
          </cell>
          <cell r="G434" t="str">
            <v>12260</v>
          </cell>
          <cell r="H434" t="str">
            <v>URBAN</v>
          </cell>
          <cell r="I434" t="str">
            <v>Augusta-Richmond County, GA-SC</v>
          </cell>
          <cell r="J434">
            <v>0.86529999999999996</v>
          </cell>
        </row>
        <row r="435">
          <cell r="A435">
            <v>11311</v>
          </cell>
          <cell r="B435" t="str">
            <v>13075</v>
          </cell>
          <cell r="C435" t="str">
            <v>COOK</v>
          </cell>
          <cell r="D435" t="str">
            <v>99911</v>
          </cell>
          <cell r="E435" t="str">
            <v>RURAL</v>
          </cell>
          <cell r="F435" t="str">
            <v>GEORGIA</v>
          </cell>
          <cell r="G435" t="str">
            <v>99911</v>
          </cell>
          <cell r="H435" t="str">
            <v>RURAL</v>
          </cell>
          <cell r="I435" t="str">
            <v>GEORGIA</v>
          </cell>
          <cell r="J435">
            <v>0.8</v>
          </cell>
        </row>
        <row r="436">
          <cell r="A436">
            <v>11320</v>
          </cell>
          <cell r="B436" t="str">
            <v>13077</v>
          </cell>
          <cell r="C436" t="str">
            <v>COWETA</v>
          </cell>
          <cell r="D436" t="str">
            <v>12060</v>
          </cell>
          <cell r="E436" t="str">
            <v>URBAN</v>
          </cell>
          <cell r="F436" t="str">
            <v>Atlanta-Sandy Springs-Roswell, GA</v>
          </cell>
          <cell r="G436" t="str">
            <v>12060</v>
          </cell>
          <cell r="H436" t="str">
            <v>URBAN</v>
          </cell>
          <cell r="I436" t="str">
            <v>Atlanta-Sandy Springs-Alpharetta GA</v>
          </cell>
          <cell r="J436">
            <v>0.94630000000000003</v>
          </cell>
        </row>
        <row r="437">
          <cell r="A437">
            <v>11330</v>
          </cell>
          <cell r="B437" t="str">
            <v>13079</v>
          </cell>
          <cell r="C437" t="str">
            <v>CRAWFORD</v>
          </cell>
          <cell r="D437" t="str">
            <v>31420</v>
          </cell>
          <cell r="E437" t="str">
            <v>URBAN</v>
          </cell>
          <cell r="F437" t="str">
            <v>Macon-Bibb County, GA</v>
          </cell>
          <cell r="G437" t="str">
            <v>31420</v>
          </cell>
          <cell r="H437" t="str">
            <v>URBAN</v>
          </cell>
          <cell r="I437" t="str">
            <v>Macon-Bibb County, GA</v>
          </cell>
          <cell r="J437">
            <v>0.91359999999999997</v>
          </cell>
        </row>
        <row r="438">
          <cell r="A438">
            <v>11340</v>
          </cell>
          <cell r="B438" t="str">
            <v>13081</v>
          </cell>
          <cell r="C438" t="str">
            <v>CRISP</v>
          </cell>
          <cell r="D438" t="str">
            <v>99911</v>
          </cell>
          <cell r="E438" t="str">
            <v>RURAL</v>
          </cell>
          <cell r="F438" t="str">
            <v>GEORGIA</v>
          </cell>
          <cell r="G438" t="str">
            <v>99911</v>
          </cell>
          <cell r="H438" t="str">
            <v>RURAL</v>
          </cell>
          <cell r="I438" t="str">
            <v>GEORGIA</v>
          </cell>
          <cell r="J438">
            <v>0.8</v>
          </cell>
        </row>
        <row r="439">
          <cell r="A439">
            <v>11341</v>
          </cell>
          <cell r="B439" t="str">
            <v>13083</v>
          </cell>
          <cell r="C439" t="str">
            <v>DADE</v>
          </cell>
          <cell r="D439" t="str">
            <v>16860</v>
          </cell>
          <cell r="E439" t="str">
            <v>URBAN</v>
          </cell>
          <cell r="F439" t="str">
            <v>Chattanooga, TN-GA</v>
          </cell>
          <cell r="G439" t="str">
            <v>16860</v>
          </cell>
          <cell r="H439" t="str">
            <v>URBAN</v>
          </cell>
          <cell r="I439" t="str">
            <v>Chattanooga, TN-GA</v>
          </cell>
          <cell r="J439">
            <v>0.83650000000000002</v>
          </cell>
        </row>
        <row r="440">
          <cell r="A440">
            <v>11350</v>
          </cell>
          <cell r="B440" t="str">
            <v>13085</v>
          </cell>
          <cell r="C440" t="str">
            <v>DAWSON</v>
          </cell>
          <cell r="D440" t="str">
            <v>12060</v>
          </cell>
          <cell r="E440" t="str">
            <v>URBAN</v>
          </cell>
          <cell r="F440" t="str">
            <v>Atlanta-Sandy Springs-Roswell, GA</v>
          </cell>
          <cell r="G440" t="str">
            <v>12060</v>
          </cell>
          <cell r="H440" t="str">
            <v>URBAN</v>
          </cell>
          <cell r="I440" t="str">
            <v>Atlanta-Sandy Springs-Alpharetta GA</v>
          </cell>
          <cell r="J440">
            <v>0.94630000000000003</v>
          </cell>
        </row>
        <row r="441">
          <cell r="A441">
            <v>11360</v>
          </cell>
          <cell r="B441" t="str">
            <v>13087</v>
          </cell>
          <cell r="C441" t="str">
            <v>DECATUR</v>
          </cell>
          <cell r="D441" t="str">
            <v>99911</v>
          </cell>
          <cell r="E441" t="str">
            <v>RURAL</v>
          </cell>
          <cell r="F441" t="str">
            <v>GEORGIA</v>
          </cell>
          <cell r="G441" t="str">
            <v>99911</v>
          </cell>
          <cell r="H441" t="str">
            <v>RURAL</v>
          </cell>
          <cell r="I441" t="str">
            <v>GEORGIA</v>
          </cell>
          <cell r="J441">
            <v>0.8</v>
          </cell>
        </row>
        <row r="442">
          <cell r="A442">
            <v>11370</v>
          </cell>
          <cell r="B442" t="str">
            <v>13089</v>
          </cell>
          <cell r="C442" t="str">
            <v>DE KALB</v>
          </cell>
          <cell r="D442" t="str">
            <v>12060</v>
          </cell>
          <cell r="E442" t="str">
            <v>URBAN</v>
          </cell>
          <cell r="F442" t="str">
            <v>Atlanta-Sandy Springs-Roswell, GA</v>
          </cell>
          <cell r="G442" t="str">
            <v>12060</v>
          </cell>
          <cell r="H442" t="str">
            <v>URBAN</v>
          </cell>
          <cell r="I442" t="str">
            <v>Atlanta-Sandy Springs-Alpharetta GA</v>
          </cell>
          <cell r="J442">
            <v>0.94630000000000003</v>
          </cell>
        </row>
        <row r="443">
          <cell r="A443">
            <v>11380</v>
          </cell>
          <cell r="B443" t="str">
            <v>13091</v>
          </cell>
          <cell r="C443" t="str">
            <v>DODGE</v>
          </cell>
          <cell r="D443" t="str">
            <v>99911</v>
          </cell>
          <cell r="E443" t="str">
            <v>RURAL</v>
          </cell>
          <cell r="F443" t="str">
            <v>GEORGIA</v>
          </cell>
          <cell r="G443" t="str">
            <v>99911</v>
          </cell>
          <cell r="H443" t="str">
            <v>RURAL</v>
          </cell>
          <cell r="I443" t="str">
            <v>GEORGIA</v>
          </cell>
          <cell r="J443">
            <v>0.8</v>
          </cell>
        </row>
        <row r="444">
          <cell r="A444">
            <v>11381</v>
          </cell>
          <cell r="B444" t="str">
            <v>13093</v>
          </cell>
          <cell r="C444" t="str">
            <v>DOOLY</v>
          </cell>
          <cell r="D444" t="str">
            <v>99911</v>
          </cell>
          <cell r="E444" t="str">
            <v>RURAL</v>
          </cell>
          <cell r="F444" t="str">
            <v>GEORGIA</v>
          </cell>
          <cell r="G444" t="str">
            <v>99911</v>
          </cell>
          <cell r="H444" t="str">
            <v>RURAL</v>
          </cell>
          <cell r="I444" t="str">
            <v>GEORGIA</v>
          </cell>
          <cell r="J444">
            <v>0.8</v>
          </cell>
        </row>
        <row r="445">
          <cell r="A445">
            <v>11390</v>
          </cell>
          <cell r="B445" t="str">
            <v>13095</v>
          </cell>
          <cell r="C445" t="str">
            <v>DOUGHERTY</v>
          </cell>
          <cell r="D445" t="str">
            <v>10500</v>
          </cell>
          <cell r="E445" t="str">
            <v>URBAN</v>
          </cell>
          <cell r="F445" t="str">
            <v>Albany, GA</v>
          </cell>
          <cell r="G445" t="str">
            <v>10500</v>
          </cell>
          <cell r="H445" t="str">
            <v>URBAN</v>
          </cell>
          <cell r="I445" t="str">
            <v>Albany, GA</v>
          </cell>
          <cell r="J445">
            <v>0.8206</v>
          </cell>
        </row>
        <row r="446">
          <cell r="A446">
            <v>11400</v>
          </cell>
          <cell r="B446" t="str">
            <v>13097</v>
          </cell>
          <cell r="C446" t="str">
            <v>DOUGLAS</v>
          </cell>
          <cell r="D446" t="str">
            <v>12060</v>
          </cell>
          <cell r="E446" t="str">
            <v>URBAN</v>
          </cell>
          <cell r="F446" t="str">
            <v>Atlanta-Sandy Springs-Roswell, GA</v>
          </cell>
          <cell r="G446" t="str">
            <v>12060</v>
          </cell>
          <cell r="H446" t="str">
            <v>URBAN</v>
          </cell>
          <cell r="I446" t="str">
            <v>Atlanta-Sandy Springs-Alpharetta GA</v>
          </cell>
          <cell r="J446">
            <v>0.94630000000000003</v>
          </cell>
        </row>
        <row r="447">
          <cell r="A447">
            <v>11410</v>
          </cell>
          <cell r="B447" t="str">
            <v>13099</v>
          </cell>
          <cell r="C447" t="str">
            <v>EARLY</v>
          </cell>
          <cell r="D447" t="str">
            <v>99911</v>
          </cell>
          <cell r="E447" t="str">
            <v>RURAL</v>
          </cell>
          <cell r="F447" t="str">
            <v>GEORGIA</v>
          </cell>
          <cell r="G447" t="str">
            <v>99911</v>
          </cell>
          <cell r="H447" t="str">
            <v>RURAL</v>
          </cell>
          <cell r="I447" t="str">
            <v>GEORGIA</v>
          </cell>
          <cell r="J447">
            <v>0.8</v>
          </cell>
        </row>
        <row r="448">
          <cell r="A448">
            <v>11420</v>
          </cell>
          <cell r="B448" t="str">
            <v>13101</v>
          </cell>
          <cell r="C448" t="str">
            <v>ECHOLS</v>
          </cell>
          <cell r="D448" t="str">
            <v>46660</v>
          </cell>
          <cell r="E448" t="str">
            <v>URBAN</v>
          </cell>
          <cell r="F448" t="str">
            <v>Valdosta, GA</v>
          </cell>
          <cell r="G448" t="str">
            <v>46660</v>
          </cell>
          <cell r="H448" t="str">
            <v>URBAN</v>
          </cell>
          <cell r="I448" t="str">
            <v>Valdosta, GA</v>
          </cell>
          <cell r="J448">
            <v>0.8</v>
          </cell>
        </row>
        <row r="449">
          <cell r="A449">
            <v>11421</v>
          </cell>
          <cell r="B449" t="str">
            <v>13103</v>
          </cell>
          <cell r="C449" t="str">
            <v>EFFINGHAM</v>
          </cell>
          <cell r="D449" t="str">
            <v>42340</v>
          </cell>
          <cell r="E449" t="str">
            <v>URBAN</v>
          </cell>
          <cell r="F449" t="str">
            <v>Savannah, GA</v>
          </cell>
          <cell r="G449" t="str">
            <v>42340</v>
          </cell>
          <cell r="H449" t="str">
            <v>URBAN</v>
          </cell>
          <cell r="I449" t="str">
            <v>Savannah, GA</v>
          </cell>
          <cell r="J449">
            <v>0.8</v>
          </cell>
        </row>
        <row r="450">
          <cell r="A450">
            <v>11430</v>
          </cell>
          <cell r="B450" t="str">
            <v>13105</v>
          </cell>
          <cell r="C450" t="str">
            <v>ELBERT</v>
          </cell>
          <cell r="D450" t="str">
            <v>99911</v>
          </cell>
          <cell r="E450" t="str">
            <v>RURAL</v>
          </cell>
          <cell r="F450" t="str">
            <v>GEORGIA</v>
          </cell>
          <cell r="G450" t="str">
            <v>99911</v>
          </cell>
          <cell r="H450" t="str">
            <v>RURAL</v>
          </cell>
          <cell r="I450" t="str">
            <v>GEORGIA</v>
          </cell>
          <cell r="J450">
            <v>0.8</v>
          </cell>
        </row>
        <row r="451">
          <cell r="A451">
            <v>11440</v>
          </cell>
          <cell r="B451" t="str">
            <v>13107</v>
          </cell>
          <cell r="C451" t="str">
            <v>EMANUEL</v>
          </cell>
          <cell r="D451" t="str">
            <v>99911</v>
          </cell>
          <cell r="E451" t="str">
            <v>RURAL</v>
          </cell>
          <cell r="F451" t="str">
            <v>GEORGIA</v>
          </cell>
          <cell r="G451" t="str">
            <v>99911</v>
          </cell>
          <cell r="H451" t="str">
            <v>RURAL</v>
          </cell>
          <cell r="I451" t="str">
            <v>GEORGIA</v>
          </cell>
          <cell r="J451">
            <v>0.8</v>
          </cell>
        </row>
        <row r="452">
          <cell r="A452">
            <v>11441</v>
          </cell>
          <cell r="B452" t="str">
            <v>13109</v>
          </cell>
          <cell r="C452" t="str">
            <v>EVANS</v>
          </cell>
          <cell r="D452" t="str">
            <v>99911</v>
          </cell>
          <cell r="E452" t="str">
            <v>RURAL</v>
          </cell>
          <cell r="F452" t="str">
            <v>GEORGIA</v>
          </cell>
          <cell r="G452" t="str">
            <v>99911</v>
          </cell>
          <cell r="H452" t="str">
            <v>RURAL</v>
          </cell>
          <cell r="I452" t="str">
            <v>GEORGIA</v>
          </cell>
          <cell r="J452">
            <v>0.8</v>
          </cell>
        </row>
        <row r="453">
          <cell r="A453">
            <v>11450</v>
          </cell>
          <cell r="B453" t="str">
            <v>13111</v>
          </cell>
          <cell r="C453" t="str">
            <v>FANNIN</v>
          </cell>
          <cell r="D453" t="str">
            <v>99911</v>
          </cell>
          <cell r="E453" t="str">
            <v>RURAL</v>
          </cell>
          <cell r="F453" t="str">
            <v>GEORGIA</v>
          </cell>
          <cell r="G453" t="str">
            <v>99911</v>
          </cell>
          <cell r="H453" t="str">
            <v>RURAL</v>
          </cell>
          <cell r="I453" t="str">
            <v>GEORGIA</v>
          </cell>
          <cell r="J453">
            <v>0.8</v>
          </cell>
        </row>
        <row r="454">
          <cell r="A454">
            <v>11451</v>
          </cell>
          <cell r="B454" t="str">
            <v>13113</v>
          </cell>
          <cell r="C454" t="str">
            <v>FAYETTE</v>
          </cell>
          <cell r="D454" t="str">
            <v>12060</v>
          </cell>
          <cell r="E454" t="str">
            <v>URBAN</v>
          </cell>
          <cell r="F454" t="str">
            <v>Atlanta-Sandy Springs-Roswell, GA</v>
          </cell>
          <cell r="G454" t="str">
            <v>12060</v>
          </cell>
          <cell r="H454" t="str">
            <v>URBAN</v>
          </cell>
          <cell r="I454" t="str">
            <v>Atlanta-Sandy Springs-Alpharetta GA</v>
          </cell>
          <cell r="J454">
            <v>0.94630000000000003</v>
          </cell>
        </row>
        <row r="455">
          <cell r="A455">
            <v>11460</v>
          </cell>
          <cell r="B455" t="str">
            <v>13115</v>
          </cell>
          <cell r="C455" t="str">
            <v>FLOYD</v>
          </cell>
          <cell r="D455" t="str">
            <v>40660</v>
          </cell>
          <cell r="E455" t="str">
            <v>URBAN</v>
          </cell>
          <cell r="F455" t="str">
            <v>Rome, GA</v>
          </cell>
          <cell r="G455" t="str">
            <v>40660</v>
          </cell>
          <cell r="H455" t="str">
            <v>URBAN</v>
          </cell>
          <cell r="I455" t="str">
            <v>Rome, GA</v>
          </cell>
          <cell r="J455">
            <v>0.88120000000000021</v>
          </cell>
        </row>
        <row r="456">
          <cell r="A456">
            <v>11461</v>
          </cell>
          <cell r="B456" t="str">
            <v>13117</v>
          </cell>
          <cell r="C456" t="str">
            <v>FORSYTH</v>
          </cell>
          <cell r="D456" t="str">
            <v>12060</v>
          </cell>
          <cell r="E456" t="str">
            <v>URBAN</v>
          </cell>
          <cell r="F456" t="str">
            <v>Atlanta-Sandy Springs-Roswell, GA</v>
          </cell>
          <cell r="G456" t="str">
            <v>12060</v>
          </cell>
          <cell r="H456" t="str">
            <v>URBAN</v>
          </cell>
          <cell r="I456" t="str">
            <v>Atlanta-Sandy Springs-Alpharetta GA</v>
          </cell>
          <cell r="J456">
            <v>0.94630000000000003</v>
          </cell>
        </row>
        <row r="457">
          <cell r="A457">
            <v>11462</v>
          </cell>
          <cell r="B457" t="str">
            <v>13119</v>
          </cell>
          <cell r="C457" t="str">
            <v>FRANKLIN</v>
          </cell>
          <cell r="D457" t="str">
            <v>99911</v>
          </cell>
          <cell r="E457" t="str">
            <v>RURAL</v>
          </cell>
          <cell r="F457" t="str">
            <v>GEORGIA</v>
          </cell>
          <cell r="G457" t="str">
            <v>99911</v>
          </cell>
          <cell r="H457" t="str">
            <v>RURAL</v>
          </cell>
          <cell r="I457" t="str">
            <v>GEORGIA</v>
          </cell>
          <cell r="J457">
            <v>0.8</v>
          </cell>
        </row>
        <row r="458">
          <cell r="A458">
            <v>11470</v>
          </cell>
          <cell r="B458" t="str">
            <v>13121</v>
          </cell>
          <cell r="C458" t="str">
            <v>FULTON</v>
          </cell>
          <cell r="D458" t="str">
            <v>12060</v>
          </cell>
          <cell r="E458" t="str">
            <v>URBAN</v>
          </cell>
          <cell r="F458" t="str">
            <v>Atlanta-Sandy Springs-Roswell, GA</v>
          </cell>
          <cell r="G458" t="str">
            <v>12060</v>
          </cell>
          <cell r="H458" t="str">
            <v>URBAN</v>
          </cell>
          <cell r="I458" t="str">
            <v>Atlanta-Sandy Springs-Alpharetta GA</v>
          </cell>
          <cell r="J458">
            <v>0.94630000000000003</v>
          </cell>
        </row>
        <row r="459">
          <cell r="A459">
            <v>11471</v>
          </cell>
          <cell r="B459" t="str">
            <v>13123</v>
          </cell>
          <cell r="C459" t="str">
            <v>GILMER</v>
          </cell>
          <cell r="D459" t="str">
            <v>99911</v>
          </cell>
          <cell r="E459" t="str">
            <v>RURAL</v>
          </cell>
          <cell r="F459" t="str">
            <v>GEORGIA</v>
          </cell>
          <cell r="G459" t="str">
            <v>99911</v>
          </cell>
          <cell r="H459" t="str">
            <v>RURAL</v>
          </cell>
          <cell r="I459" t="str">
            <v>GEORGIA</v>
          </cell>
          <cell r="J459">
            <v>0.8</v>
          </cell>
        </row>
        <row r="460">
          <cell r="A460">
            <v>11480</v>
          </cell>
          <cell r="B460" t="str">
            <v>13125</v>
          </cell>
          <cell r="C460" t="str">
            <v>GLASCOCK</v>
          </cell>
          <cell r="D460" t="str">
            <v>99911</v>
          </cell>
          <cell r="E460" t="str">
            <v>RURAL</v>
          </cell>
          <cell r="F460" t="str">
            <v>GEORGIA</v>
          </cell>
          <cell r="G460" t="str">
            <v>99911</v>
          </cell>
          <cell r="H460" t="str">
            <v>RURAL</v>
          </cell>
          <cell r="I460" t="str">
            <v>GEORGIA</v>
          </cell>
          <cell r="J460">
            <v>0.8</v>
          </cell>
        </row>
        <row r="461">
          <cell r="A461">
            <v>11490</v>
          </cell>
          <cell r="B461" t="str">
            <v>13127</v>
          </cell>
          <cell r="C461" t="str">
            <v>GLYNN</v>
          </cell>
          <cell r="D461" t="str">
            <v>15260</v>
          </cell>
          <cell r="E461" t="str">
            <v>URBAN</v>
          </cell>
          <cell r="F461" t="str">
            <v>Brunswick, GA</v>
          </cell>
          <cell r="G461" t="str">
            <v>15260</v>
          </cell>
          <cell r="H461" t="str">
            <v>URBAN</v>
          </cell>
          <cell r="I461" t="str">
            <v>Brunswick, GA</v>
          </cell>
          <cell r="J461">
            <v>0.8</v>
          </cell>
        </row>
        <row r="462">
          <cell r="A462">
            <v>11500</v>
          </cell>
          <cell r="B462" t="str">
            <v>13129</v>
          </cell>
          <cell r="C462" t="str">
            <v>GORDON</v>
          </cell>
          <cell r="D462" t="str">
            <v>99911</v>
          </cell>
          <cell r="E462" t="str">
            <v>RURAL</v>
          </cell>
          <cell r="F462" t="str">
            <v>GEORGIA</v>
          </cell>
          <cell r="G462" t="str">
            <v>99911</v>
          </cell>
          <cell r="H462" t="str">
            <v>RURAL</v>
          </cell>
          <cell r="I462" t="str">
            <v>GEORGIA</v>
          </cell>
          <cell r="J462">
            <v>0.8</v>
          </cell>
        </row>
        <row r="463">
          <cell r="A463">
            <v>11510</v>
          </cell>
          <cell r="B463" t="str">
            <v>13131</v>
          </cell>
          <cell r="C463" t="str">
            <v>GRADY</v>
          </cell>
          <cell r="D463" t="str">
            <v>99911</v>
          </cell>
          <cell r="E463" t="str">
            <v>RURAL</v>
          </cell>
          <cell r="F463" t="str">
            <v>GEORGIA</v>
          </cell>
          <cell r="G463" t="str">
            <v>99911</v>
          </cell>
          <cell r="H463" t="str">
            <v>RURAL</v>
          </cell>
          <cell r="I463" t="str">
            <v>GEORGIA</v>
          </cell>
          <cell r="J463">
            <v>0.8</v>
          </cell>
        </row>
        <row r="464">
          <cell r="A464">
            <v>11520</v>
          </cell>
          <cell r="B464" t="str">
            <v>13133</v>
          </cell>
          <cell r="C464" t="str">
            <v>GREENE</v>
          </cell>
          <cell r="D464" t="str">
            <v>99911</v>
          </cell>
          <cell r="E464" t="str">
            <v>RURAL</v>
          </cell>
          <cell r="F464" t="str">
            <v>GEORGIA</v>
          </cell>
          <cell r="G464" t="str">
            <v>99911</v>
          </cell>
          <cell r="H464" t="str">
            <v>RURAL</v>
          </cell>
          <cell r="I464" t="str">
            <v>GEORGIA</v>
          </cell>
          <cell r="J464">
            <v>0.8</v>
          </cell>
        </row>
        <row r="465">
          <cell r="A465">
            <v>11530</v>
          </cell>
          <cell r="B465" t="str">
            <v>13135</v>
          </cell>
          <cell r="C465" t="str">
            <v>GWINNETT</v>
          </cell>
          <cell r="D465" t="str">
            <v>12060</v>
          </cell>
          <cell r="E465" t="str">
            <v>URBAN</v>
          </cell>
          <cell r="F465" t="str">
            <v>Atlanta-Sandy Springs-Roswell, GA</v>
          </cell>
          <cell r="G465" t="str">
            <v>12060</v>
          </cell>
          <cell r="H465" t="str">
            <v>URBAN</v>
          </cell>
          <cell r="I465" t="str">
            <v>Atlanta-Sandy Springs-Alpharetta, GA</v>
          </cell>
          <cell r="J465">
            <v>0.94630000000000003</v>
          </cell>
        </row>
        <row r="466">
          <cell r="A466">
            <v>11540</v>
          </cell>
          <cell r="B466" t="str">
            <v>13137</v>
          </cell>
          <cell r="C466" t="str">
            <v>HABERSHAM</v>
          </cell>
          <cell r="D466" t="str">
            <v>99911</v>
          </cell>
          <cell r="E466" t="str">
            <v>RURAL</v>
          </cell>
          <cell r="F466" t="str">
            <v>GEORGIA</v>
          </cell>
          <cell r="G466" t="str">
            <v>99911</v>
          </cell>
          <cell r="H466" t="str">
            <v>RURAL</v>
          </cell>
          <cell r="I466" t="str">
            <v>GEORGIA</v>
          </cell>
          <cell r="J466">
            <v>0.8</v>
          </cell>
        </row>
        <row r="467">
          <cell r="A467">
            <v>11550</v>
          </cell>
          <cell r="B467" t="str">
            <v>13139</v>
          </cell>
          <cell r="C467" t="str">
            <v>HALL</v>
          </cell>
          <cell r="D467" t="str">
            <v>23580</v>
          </cell>
          <cell r="E467" t="str">
            <v>URBAN</v>
          </cell>
          <cell r="F467" t="str">
            <v>Gainesville, GA</v>
          </cell>
          <cell r="G467" t="str">
            <v>23580</v>
          </cell>
          <cell r="H467" t="str">
            <v>URBAN</v>
          </cell>
          <cell r="I467" t="str">
            <v>Gainesville, GA</v>
          </cell>
          <cell r="J467">
            <v>0.91830000000000001</v>
          </cell>
        </row>
        <row r="468">
          <cell r="A468">
            <v>11560</v>
          </cell>
          <cell r="B468" t="str">
            <v>13141</v>
          </cell>
          <cell r="C468" t="str">
            <v>HANCOCK</v>
          </cell>
          <cell r="D468" t="str">
            <v>99911</v>
          </cell>
          <cell r="E468" t="str">
            <v>RURAL</v>
          </cell>
          <cell r="F468" t="str">
            <v>GEORGIA</v>
          </cell>
          <cell r="G468" t="str">
            <v>99911</v>
          </cell>
          <cell r="H468" t="str">
            <v>RURAL</v>
          </cell>
          <cell r="I468" t="str">
            <v>GEORGIA</v>
          </cell>
          <cell r="J468">
            <v>0.8</v>
          </cell>
        </row>
        <row r="469">
          <cell r="A469">
            <v>11570</v>
          </cell>
          <cell r="B469" t="str">
            <v>13143</v>
          </cell>
          <cell r="C469" t="str">
            <v>HARALSON</v>
          </cell>
          <cell r="D469" t="str">
            <v>12060</v>
          </cell>
          <cell r="E469" t="str">
            <v>URBAN</v>
          </cell>
          <cell r="F469" t="str">
            <v>Atlanta-Sandy Springs-Roswell, GA</v>
          </cell>
          <cell r="G469" t="str">
            <v>12060</v>
          </cell>
          <cell r="H469" t="str">
            <v>URBAN</v>
          </cell>
          <cell r="I469" t="str">
            <v>Atlanta-Sandy Springs-Alpharetta GA</v>
          </cell>
          <cell r="J469">
            <v>0.94630000000000003</v>
          </cell>
        </row>
        <row r="470">
          <cell r="A470">
            <v>11580</v>
          </cell>
          <cell r="B470" t="str">
            <v>13145</v>
          </cell>
          <cell r="C470" t="str">
            <v>HARRIS</v>
          </cell>
          <cell r="D470" t="str">
            <v>17980</v>
          </cell>
          <cell r="E470" t="str">
            <v>URBAN</v>
          </cell>
          <cell r="F470" t="str">
            <v>Columbus, GA-AL</v>
          </cell>
          <cell r="G470" t="str">
            <v>17980</v>
          </cell>
          <cell r="H470" t="str">
            <v>URBAN</v>
          </cell>
          <cell r="I470" t="str">
            <v>Columbus, GA-AL</v>
          </cell>
          <cell r="J470">
            <v>0.8</v>
          </cell>
        </row>
        <row r="471">
          <cell r="A471">
            <v>11581</v>
          </cell>
          <cell r="B471" t="str">
            <v>13147</v>
          </cell>
          <cell r="C471" t="str">
            <v>HART</v>
          </cell>
          <cell r="D471" t="str">
            <v>99911</v>
          </cell>
          <cell r="E471" t="str">
            <v>RURAL</v>
          </cell>
          <cell r="F471" t="str">
            <v>GEORGIA</v>
          </cell>
          <cell r="G471" t="str">
            <v>99911</v>
          </cell>
          <cell r="H471" t="str">
            <v>RURAL</v>
          </cell>
          <cell r="I471" t="str">
            <v>GEORGIA</v>
          </cell>
          <cell r="J471">
            <v>0.8</v>
          </cell>
        </row>
        <row r="472">
          <cell r="A472">
            <v>11590</v>
          </cell>
          <cell r="B472" t="str">
            <v>13149</v>
          </cell>
          <cell r="C472" t="str">
            <v>HEARD</v>
          </cell>
          <cell r="D472" t="str">
            <v>12060</v>
          </cell>
          <cell r="E472" t="str">
            <v>URBAN</v>
          </cell>
          <cell r="F472" t="str">
            <v>Atlanta-Sandy Springs-Roswell, GA</v>
          </cell>
          <cell r="G472" t="str">
            <v>12060</v>
          </cell>
          <cell r="H472" t="str">
            <v>URBAN</v>
          </cell>
          <cell r="I472" t="str">
            <v>Atlanta-Sandy Springs-Alpharetta GA</v>
          </cell>
          <cell r="J472">
            <v>0.94630000000000003</v>
          </cell>
        </row>
        <row r="473">
          <cell r="A473">
            <v>11591</v>
          </cell>
          <cell r="B473" t="str">
            <v>13151</v>
          </cell>
          <cell r="C473" t="str">
            <v>HENRY</v>
          </cell>
          <cell r="D473" t="str">
            <v>12060</v>
          </cell>
          <cell r="E473" t="str">
            <v>URBAN</v>
          </cell>
          <cell r="F473" t="str">
            <v>Atlanta-Sandy Springs-Roswell, GA</v>
          </cell>
          <cell r="G473" t="str">
            <v>12060</v>
          </cell>
          <cell r="H473" t="str">
            <v>URBAN</v>
          </cell>
          <cell r="I473" t="str">
            <v>Atlanta-Sandy Springs-Alpharetta GA</v>
          </cell>
          <cell r="J473">
            <v>0.94630000000000003</v>
          </cell>
        </row>
        <row r="474">
          <cell r="A474">
            <v>11600</v>
          </cell>
          <cell r="B474" t="str">
            <v>13153</v>
          </cell>
          <cell r="C474" t="str">
            <v>HOUSTON</v>
          </cell>
          <cell r="D474" t="str">
            <v>47580</v>
          </cell>
          <cell r="E474" t="str">
            <v>URBAN</v>
          </cell>
          <cell r="F474" t="str">
            <v>Warner Robins, GA</v>
          </cell>
          <cell r="G474" t="str">
            <v>47580</v>
          </cell>
          <cell r="H474" t="str">
            <v>URBAN</v>
          </cell>
          <cell r="I474" t="str">
            <v>Warner Robins, GA</v>
          </cell>
          <cell r="J474">
            <v>0.8</v>
          </cell>
        </row>
        <row r="475">
          <cell r="A475">
            <v>11601</v>
          </cell>
          <cell r="B475" t="str">
            <v>13155</v>
          </cell>
          <cell r="C475" t="str">
            <v>IRWIN</v>
          </cell>
          <cell r="D475" t="str">
            <v>99911</v>
          </cell>
          <cell r="E475" t="str">
            <v>RURAL</v>
          </cell>
          <cell r="F475" t="str">
            <v>GEORGIA</v>
          </cell>
          <cell r="G475" t="str">
            <v>99911</v>
          </cell>
          <cell r="H475" t="str">
            <v>RURAL</v>
          </cell>
          <cell r="I475" t="str">
            <v>GEORGIA</v>
          </cell>
          <cell r="J475">
            <v>0.8</v>
          </cell>
        </row>
        <row r="476">
          <cell r="A476">
            <v>11610</v>
          </cell>
          <cell r="B476" t="str">
            <v>13157</v>
          </cell>
          <cell r="C476" t="str">
            <v>JACKSON</v>
          </cell>
          <cell r="D476" t="str">
            <v>99911</v>
          </cell>
          <cell r="E476" t="str">
            <v>RURAL</v>
          </cell>
          <cell r="F476" t="str">
            <v>GEORGIA</v>
          </cell>
          <cell r="G476" t="str">
            <v>99911</v>
          </cell>
          <cell r="H476" t="str">
            <v>RURAL</v>
          </cell>
          <cell r="I476" t="str">
            <v>GEORGIA</v>
          </cell>
          <cell r="J476">
            <v>0.8</v>
          </cell>
        </row>
        <row r="477">
          <cell r="A477">
            <v>11611</v>
          </cell>
          <cell r="B477" t="str">
            <v>13159</v>
          </cell>
          <cell r="C477" t="str">
            <v>JASPER</v>
          </cell>
          <cell r="D477" t="str">
            <v>12060</v>
          </cell>
          <cell r="E477" t="str">
            <v>URBAN</v>
          </cell>
          <cell r="F477" t="str">
            <v>Atlanta-Sandy Springs-Roswell, GA</v>
          </cell>
          <cell r="G477" t="str">
            <v>12060</v>
          </cell>
          <cell r="H477" t="str">
            <v>URBAN</v>
          </cell>
          <cell r="I477" t="str">
            <v>Atlanta-Sandy Springs-Alpharetta GA</v>
          </cell>
          <cell r="J477">
            <v>0.94630000000000003</v>
          </cell>
        </row>
        <row r="478">
          <cell r="A478">
            <v>11612</v>
          </cell>
          <cell r="B478" t="str">
            <v>13161</v>
          </cell>
          <cell r="C478" t="str">
            <v>JEFF DAVIS</v>
          </cell>
          <cell r="D478" t="str">
            <v>99911</v>
          </cell>
          <cell r="E478" t="str">
            <v>RURAL</v>
          </cell>
          <cell r="F478" t="str">
            <v>GEORGIA</v>
          </cell>
          <cell r="G478" t="str">
            <v>99911</v>
          </cell>
          <cell r="H478" t="str">
            <v>RURAL</v>
          </cell>
          <cell r="I478" t="str">
            <v>GEORGIA</v>
          </cell>
          <cell r="J478">
            <v>0.8</v>
          </cell>
        </row>
        <row r="479">
          <cell r="A479">
            <v>11620</v>
          </cell>
          <cell r="B479" t="str">
            <v>13163</v>
          </cell>
          <cell r="C479" t="str">
            <v>JEFFERSON</v>
          </cell>
          <cell r="D479" t="str">
            <v>99911</v>
          </cell>
          <cell r="E479" t="str">
            <v>RURAL</v>
          </cell>
          <cell r="F479" t="str">
            <v>GEORGIA</v>
          </cell>
          <cell r="G479" t="str">
            <v>99911</v>
          </cell>
          <cell r="H479" t="str">
            <v>RURAL</v>
          </cell>
          <cell r="I479" t="str">
            <v>GEORGIA</v>
          </cell>
          <cell r="J479">
            <v>0.8</v>
          </cell>
        </row>
        <row r="480">
          <cell r="A480">
            <v>11630</v>
          </cell>
          <cell r="B480" t="str">
            <v>13165</v>
          </cell>
          <cell r="C480" t="str">
            <v>JENKINS</v>
          </cell>
          <cell r="D480" t="str">
            <v>99911</v>
          </cell>
          <cell r="E480" t="str">
            <v>RURAL</v>
          </cell>
          <cell r="F480" t="str">
            <v>GEORGIA</v>
          </cell>
          <cell r="G480" t="str">
            <v>99911</v>
          </cell>
          <cell r="H480" t="str">
            <v>RURAL</v>
          </cell>
          <cell r="I480" t="str">
            <v>GEORGIA</v>
          </cell>
          <cell r="J480">
            <v>0.8</v>
          </cell>
        </row>
        <row r="481">
          <cell r="A481">
            <v>11640</v>
          </cell>
          <cell r="B481" t="str">
            <v>13167</v>
          </cell>
          <cell r="C481" t="str">
            <v>JOHNSON</v>
          </cell>
          <cell r="D481" t="str">
            <v>99911</v>
          </cell>
          <cell r="E481" t="str">
            <v>RURAL</v>
          </cell>
          <cell r="F481" t="str">
            <v>GEORGIA</v>
          </cell>
          <cell r="G481" t="str">
            <v>99911</v>
          </cell>
          <cell r="H481" t="str">
            <v>RURAL</v>
          </cell>
          <cell r="I481" t="str">
            <v>GEORGIA</v>
          </cell>
          <cell r="J481">
            <v>0.8</v>
          </cell>
        </row>
        <row r="482">
          <cell r="A482">
            <v>11650</v>
          </cell>
          <cell r="B482" t="str">
            <v>13169</v>
          </cell>
          <cell r="C482" t="str">
            <v>JONES</v>
          </cell>
          <cell r="D482" t="str">
            <v>31420</v>
          </cell>
          <cell r="E482" t="str">
            <v>URBAN</v>
          </cell>
          <cell r="F482" t="str">
            <v>Macon-Bibb County, GA</v>
          </cell>
          <cell r="G482" t="str">
            <v>31420</v>
          </cell>
          <cell r="H482" t="str">
            <v>URBAN</v>
          </cell>
          <cell r="I482" t="str">
            <v>Macon-Bibb County, GA</v>
          </cell>
          <cell r="J482">
            <v>0.91359999999999997</v>
          </cell>
        </row>
        <row r="483">
          <cell r="A483">
            <v>11651</v>
          </cell>
          <cell r="B483" t="str">
            <v>13171</v>
          </cell>
          <cell r="C483" t="str">
            <v>LAMAR</v>
          </cell>
          <cell r="D483" t="str">
            <v>12060</v>
          </cell>
          <cell r="E483" t="str">
            <v>URBAN</v>
          </cell>
          <cell r="F483" t="str">
            <v>Atlanta-Sandy Springs-Roswell, GA</v>
          </cell>
          <cell r="G483" t="str">
            <v>12060</v>
          </cell>
          <cell r="H483" t="str">
            <v>URBAN</v>
          </cell>
          <cell r="I483" t="str">
            <v>Atlanta-Sandy Springs-Alpharetta GA</v>
          </cell>
          <cell r="J483">
            <v>0.94630000000000003</v>
          </cell>
        </row>
        <row r="484">
          <cell r="A484">
            <v>11652</v>
          </cell>
          <cell r="B484" t="str">
            <v>13173</v>
          </cell>
          <cell r="C484" t="str">
            <v>LANIER</v>
          </cell>
          <cell r="D484" t="str">
            <v>46660</v>
          </cell>
          <cell r="E484" t="str">
            <v>URBAN</v>
          </cell>
          <cell r="F484" t="str">
            <v>Valdosta, GA</v>
          </cell>
          <cell r="G484" t="str">
            <v>46660</v>
          </cell>
          <cell r="H484" t="str">
            <v>URBAN</v>
          </cell>
          <cell r="I484" t="str">
            <v>Valdosta, GA</v>
          </cell>
          <cell r="J484">
            <v>0.8</v>
          </cell>
        </row>
        <row r="485">
          <cell r="A485">
            <v>11660</v>
          </cell>
          <cell r="B485" t="str">
            <v>13175</v>
          </cell>
          <cell r="C485" t="str">
            <v>LAURENS</v>
          </cell>
          <cell r="D485" t="str">
            <v>99911</v>
          </cell>
          <cell r="E485" t="str">
            <v>RURAL</v>
          </cell>
          <cell r="F485" t="str">
            <v>GEORGIA</v>
          </cell>
          <cell r="G485" t="str">
            <v>99911</v>
          </cell>
          <cell r="H485" t="str">
            <v>RURAL</v>
          </cell>
          <cell r="I485" t="str">
            <v>GEORGIA</v>
          </cell>
          <cell r="J485">
            <v>0.8</v>
          </cell>
        </row>
        <row r="486">
          <cell r="A486">
            <v>11670</v>
          </cell>
          <cell r="B486" t="str">
            <v>13177</v>
          </cell>
          <cell r="C486" t="str">
            <v>LEE</v>
          </cell>
          <cell r="D486" t="str">
            <v>10500</v>
          </cell>
          <cell r="E486" t="str">
            <v>URBAN</v>
          </cell>
          <cell r="F486" t="str">
            <v>Albany, GA</v>
          </cell>
          <cell r="G486" t="str">
            <v>10500</v>
          </cell>
          <cell r="H486" t="str">
            <v>URBAN</v>
          </cell>
          <cell r="I486" t="str">
            <v>Albany, GA</v>
          </cell>
          <cell r="J486">
            <v>0.8206</v>
          </cell>
        </row>
        <row r="487">
          <cell r="A487">
            <v>11680</v>
          </cell>
          <cell r="B487" t="str">
            <v>13179</v>
          </cell>
          <cell r="C487" t="str">
            <v>LIBERTY</v>
          </cell>
          <cell r="D487" t="str">
            <v>25980</v>
          </cell>
          <cell r="E487" t="str">
            <v>URBAN</v>
          </cell>
          <cell r="F487" t="str">
            <v>Hinesville, GA</v>
          </cell>
          <cell r="G487" t="str">
            <v>25980</v>
          </cell>
          <cell r="H487" t="str">
            <v>URBAN</v>
          </cell>
          <cell r="I487" t="str">
            <v>Hinesville, GA</v>
          </cell>
          <cell r="J487">
            <v>0.85270000000000001</v>
          </cell>
        </row>
        <row r="488">
          <cell r="A488">
            <v>11690</v>
          </cell>
          <cell r="B488" t="str">
            <v>13181</v>
          </cell>
          <cell r="C488" t="str">
            <v>LINCOLN</v>
          </cell>
          <cell r="D488" t="str">
            <v>12260</v>
          </cell>
          <cell r="E488" t="str">
            <v>URBAN</v>
          </cell>
          <cell r="F488" t="str">
            <v>Augusta-Richmond County, GA-SC</v>
          </cell>
          <cell r="G488" t="str">
            <v>12260</v>
          </cell>
          <cell r="H488" t="str">
            <v>URBAN</v>
          </cell>
          <cell r="I488" t="str">
            <v>Augusta-Richmond County, GA-SC</v>
          </cell>
          <cell r="J488">
            <v>0.86529999999999996</v>
          </cell>
        </row>
        <row r="489">
          <cell r="A489">
            <v>11691</v>
          </cell>
          <cell r="B489" t="str">
            <v>13183</v>
          </cell>
          <cell r="C489" t="str">
            <v>LONG</v>
          </cell>
          <cell r="D489" t="str">
            <v>25980</v>
          </cell>
          <cell r="E489" t="str">
            <v>URBAN</v>
          </cell>
          <cell r="F489" t="str">
            <v>Hinesville, GA</v>
          </cell>
          <cell r="G489" t="str">
            <v>25980</v>
          </cell>
          <cell r="H489" t="str">
            <v>URBAN</v>
          </cell>
          <cell r="I489" t="str">
            <v>Hinesville, GA</v>
          </cell>
          <cell r="J489">
            <v>0.85270000000000001</v>
          </cell>
        </row>
        <row r="490">
          <cell r="A490">
            <v>11700</v>
          </cell>
          <cell r="B490" t="str">
            <v>13185</v>
          </cell>
          <cell r="C490" t="str">
            <v>LOWNDES</v>
          </cell>
          <cell r="D490" t="str">
            <v>46660</v>
          </cell>
          <cell r="E490" t="str">
            <v>URBAN</v>
          </cell>
          <cell r="F490" t="str">
            <v>Valdosta, GA</v>
          </cell>
          <cell r="G490" t="str">
            <v>46660</v>
          </cell>
          <cell r="H490" t="str">
            <v>URBAN</v>
          </cell>
          <cell r="I490" t="str">
            <v>Valdosta, GA</v>
          </cell>
          <cell r="J490">
            <v>0.8</v>
          </cell>
        </row>
        <row r="491">
          <cell r="A491">
            <v>11701</v>
          </cell>
          <cell r="B491" t="str">
            <v>13187</v>
          </cell>
          <cell r="C491" t="str">
            <v>LUMPKIN</v>
          </cell>
          <cell r="D491" t="str">
            <v>99911</v>
          </cell>
          <cell r="E491" t="str">
            <v>RURAL</v>
          </cell>
          <cell r="F491" t="str">
            <v>GEORGIA</v>
          </cell>
          <cell r="G491" t="str">
            <v>99911</v>
          </cell>
          <cell r="H491" t="str">
            <v>RURAL</v>
          </cell>
          <cell r="I491" t="str">
            <v>GEORGIA</v>
          </cell>
          <cell r="J491">
            <v>0.8</v>
          </cell>
        </row>
        <row r="492">
          <cell r="A492">
            <v>11702</v>
          </cell>
          <cell r="B492" t="str">
            <v>13189</v>
          </cell>
          <cell r="C492" t="str">
            <v>MC DUFFIE</v>
          </cell>
          <cell r="D492" t="str">
            <v>12260</v>
          </cell>
          <cell r="E492" t="str">
            <v>URBAN</v>
          </cell>
          <cell r="F492" t="str">
            <v>Augusta-Richmond County, GA-SC</v>
          </cell>
          <cell r="G492" t="str">
            <v>12260</v>
          </cell>
          <cell r="H492" t="str">
            <v>URBAN</v>
          </cell>
          <cell r="I492" t="str">
            <v>Augusta-Richmond County, GA-SC</v>
          </cell>
          <cell r="J492">
            <v>0.86529999999999996</v>
          </cell>
        </row>
        <row r="493">
          <cell r="A493">
            <v>11703</v>
          </cell>
          <cell r="B493" t="str">
            <v>13191</v>
          </cell>
          <cell r="C493" t="str">
            <v>MC INTOSH</v>
          </cell>
          <cell r="D493" t="str">
            <v>15260</v>
          </cell>
          <cell r="E493" t="str">
            <v>URBAN</v>
          </cell>
          <cell r="F493" t="str">
            <v>Brunswick, GA</v>
          </cell>
          <cell r="G493" t="str">
            <v>15260</v>
          </cell>
          <cell r="H493" t="str">
            <v>URBAN</v>
          </cell>
          <cell r="I493" t="str">
            <v>Brunswick, GA</v>
          </cell>
          <cell r="J493">
            <v>0.8</v>
          </cell>
        </row>
        <row r="494">
          <cell r="A494">
            <v>11710</v>
          </cell>
          <cell r="B494" t="str">
            <v>13193</v>
          </cell>
          <cell r="C494" t="str">
            <v>MACON</v>
          </cell>
          <cell r="D494" t="str">
            <v>99911</v>
          </cell>
          <cell r="E494" t="str">
            <v>RURAL</v>
          </cell>
          <cell r="F494" t="str">
            <v>GEORGIA</v>
          </cell>
          <cell r="G494" t="str">
            <v>99911</v>
          </cell>
          <cell r="H494" t="str">
            <v>RURAL</v>
          </cell>
          <cell r="I494" t="str">
            <v>GEORGIA</v>
          </cell>
          <cell r="J494">
            <v>0.8</v>
          </cell>
        </row>
        <row r="495">
          <cell r="A495">
            <v>11720</v>
          </cell>
          <cell r="B495" t="str">
            <v>13195</v>
          </cell>
          <cell r="C495" t="str">
            <v>MADISON</v>
          </cell>
          <cell r="D495" t="str">
            <v>12020</v>
          </cell>
          <cell r="E495" t="str">
            <v>URBAN</v>
          </cell>
          <cell r="F495" t="str">
            <v>Athens-Clarke County, GA</v>
          </cell>
          <cell r="G495" t="str">
            <v>12020</v>
          </cell>
          <cell r="H495" t="str">
            <v>URBAN</v>
          </cell>
          <cell r="I495" t="str">
            <v>Athens-Clarke County, GA</v>
          </cell>
          <cell r="J495">
            <v>0.87139999999999995</v>
          </cell>
        </row>
        <row r="496">
          <cell r="A496">
            <v>11730</v>
          </cell>
          <cell r="B496" t="str">
            <v>13197</v>
          </cell>
          <cell r="C496" t="str">
            <v>MARION</v>
          </cell>
          <cell r="D496" t="str">
            <v>17980</v>
          </cell>
          <cell r="E496" t="str">
            <v>URBAN</v>
          </cell>
          <cell r="F496" t="str">
            <v>Columbus, GA-AL</v>
          </cell>
          <cell r="G496" t="str">
            <v>17980</v>
          </cell>
          <cell r="H496" t="str">
            <v>URBAN</v>
          </cell>
          <cell r="I496" t="str">
            <v>Columbus, GA-AL</v>
          </cell>
          <cell r="J496">
            <v>0.8</v>
          </cell>
        </row>
        <row r="497">
          <cell r="A497">
            <v>11740</v>
          </cell>
          <cell r="B497" t="str">
            <v>13199</v>
          </cell>
          <cell r="C497" t="str">
            <v>MERIWETHER</v>
          </cell>
          <cell r="D497" t="str">
            <v>12060</v>
          </cell>
          <cell r="E497" t="str">
            <v>URBAN</v>
          </cell>
          <cell r="F497" t="str">
            <v>Atlanta-Sandy Springs-Roswell, GA</v>
          </cell>
          <cell r="G497" t="str">
            <v>12060</v>
          </cell>
          <cell r="H497" t="str">
            <v>URBAN</v>
          </cell>
          <cell r="I497" t="str">
            <v>Atlanta-Sandy Springs-Alpharetta GA</v>
          </cell>
          <cell r="J497">
            <v>0.94630000000000003</v>
          </cell>
        </row>
        <row r="498">
          <cell r="A498">
            <v>11741</v>
          </cell>
          <cell r="B498" t="str">
            <v>13201</v>
          </cell>
          <cell r="C498" t="str">
            <v>MILLER</v>
          </cell>
          <cell r="D498" t="str">
            <v>99911</v>
          </cell>
          <cell r="E498" t="str">
            <v>RURAL</v>
          </cell>
          <cell r="F498" t="str">
            <v>GEORGIA</v>
          </cell>
          <cell r="G498" t="str">
            <v>99911</v>
          </cell>
          <cell r="H498" t="str">
            <v>RURAL</v>
          </cell>
          <cell r="I498" t="str">
            <v>GEORGIA</v>
          </cell>
          <cell r="J498">
            <v>0.8</v>
          </cell>
        </row>
        <row r="499">
          <cell r="A499">
            <v>11750</v>
          </cell>
          <cell r="B499" t="str">
            <v>13205</v>
          </cell>
          <cell r="C499" t="str">
            <v>MITCHELL</v>
          </cell>
          <cell r="D499" t="str">
            <v>99911</v>
          </cell>
          <cell r="E499" t="str">
            <v>RURAL</v>
          </cell>
          <cell r="F499" t="str">
            <v>GEORGIA</v>
          </cell>
          <cell r="G499" t="str">
            <v>99911</v>
          </cell>
          <cell r="H499" t="str">
            <v>RURAL</v>
          </cell>
          <cell r="I499" t="str">
            <v>GEORGIA</v>
          </cell>
          <cell r="J499">
            <v>0.8</v>
          </cell>
        </row>
        <row r="500">
          <cell r="A500">
            <v>11760</v>
          </cell>
          <cell r="B500" t="str">
            <v>13207</v>
          </cell>
          <cell r="C500" t="str">
            <v>MONROE</v>
          </cell>
          <cell r="D500" t="str">
            <v>31420</v>
          </cell>
          <cell r="E500" t="str">
            <v>URBAN</v>
          </cell>
          <cell r="F500" t="str">
            <v>Macon-Bibb County, GA</v>
          </cell>
          <cell r="G500" t="str">
            <v>31420</v>
          </cell>
          <cell r="H500" t="str">
            <v>URBAN</v>
          </cell>
          <cell r="I500" t="str">
            <v>Macon-Bibb County, GA</v>
          </cell>
          <cell r="J500">
            <v>0.91359999999999997</v>
          </cell>
        </row>
        <row r="501">
          <cell r="A501">
            <v>11770</v>
          </cell>
          <cell r="B501" t="str">
            <v>13209</v>
          </cell>
          <cell r="C501" t="str">
            <v>MONTGOMERY</v>
          </cell>
          <cell r="D501" t="str">
            <v>99911</v>
          </cell>
          <cell r="E501" t="str">
            <v>RURAL</v>
          </cell>
          <cell r="F501" t="str">
            <v>GEORGIA</v>
          </cell>
          <cell r="G501" t="str">
            <v>99911</v>
          </cell>
          <cell r="H501" t="str">
            <v>RURAL</v>
          </cell>
          <cell r="I501" t="str">
            <v>GEORGIA</v>
          </cell>
          <cell r="J501">
            <v>0.8</v>
          </cell>
        </row>
        <row r="502">
          <cell r="A502">
            <v>11771</v>
          </cell>
          <cell r="B502" t="str">
            <v>13211</v>
          </cell>
          <cell r="C502" t="str">
            <v>MORGAN</v>
          </cell>
          <cell r="D502" t="str">
            <v>12060</v>
          </cell>
          <cell r="E502" t="str">
            <v>URBAN</v>
          </cell>
          <cell r="F502" t="str">
            <v>Atlanta-Sandy Springs-Roswell, GA</v>
          </cell>
          <cell r="G502" t="str">
            <v>12060</v>
          </cell>
          <cell r="H502" t="str">
            <v>URBAN</v>
          </cell>
          <cell r="I502" t="str">
            <v>Atlanta-Sandy Springs-Alpharetta GA</v>
          </cell>
          <cell r="J502">
            <v>0.94630000000000003</v>
          </cell>
        </row>
        <row r="503">
          <cell r="A503">
            <v>11772</v>
          </cell>
          <cell r="B503" t="str">
            <v>13213</v>
          </cell>
          <cell r="C503" t="str">
            <v>MURRAY</v>
          </cell>
          <cell r="D503" t="str">
            <v>19140</v>
          </cell>
          <cell r="E503" t="str">
            <v>URBAN</v>
          </cell>
          <cell r="F503" t="str">
            <v>Dalton, GA</v>
          </cell>
          <cell r="G503" t="str">
            <v>19140</v>
          </cell>
          <cell r="H503" t="str">
            <v>URBAN</v>
          </cell>
          <cell r="I503" t="str">
            <v>Dalton, GA</v>
          </cell>
          <cell r="J503">
            <v>0.88470000000000004</v>
          </cell>
        </row>
        <row r="504">
          <cell r="A504">
            <v>11780</v>
          </cell>
          <cell r="B504" t="str">
            <v>13215</v>
          </cell>
          <cell r="C504" t="str">
            <v>MUSCOGEE</v>
          </cell>
          <cell r="D504" t="str">
            <v>17980</v>
          </cell>
          <cell r="E504" t="str">
            <v>URBAN</v>
          </cell>
          <cell r="F504" t="str">
            <v>Columbus, GA-AL</v>
          </cell>
          <cell r="G504" t="str">
            <v>17980</v>
          </cell>
          <cell r="H504" t="str">
            <v>URBAN</v>
          </cell>
          <cell r="I504" t="str">
            <v>Columbus, GA-AL</v>
          </cell>
          <cell r="J504">
            <v>0.8</v>
          </cell>
        </row>
        <row r="505">
          <cell r="A505">
            <v>11790</v>
          </cell>
          <cell r="B505" t="str">
            <v>13217</v>
          </cell>
          <cell r="C505" t="str">
            <v>NEWTON</v>
          </cell>
          <cell r="D505" t="str">
            <v>12060</v>
          </cell>
          <cell r="E505" t="str">
            <v>URBAN</v>
          </cell>
          <cell r="F505" t="str">
            <v>Atlanta-Sandy Springs-Roswell, GA</v>
          </cell>
          <cell r="G505" t="str">
            <v>12060</v>
          </cell>
          <cell r="H505" t="str">
            <v>URBAN</v>
          </cell>
          <cell r="I505" t="str">
            <v>Atlanta-Sandy Springs-Alpharetta GA</v>
          </cell>
          <cell r="J505">
            <v>0.94630000000000003</v>
          </cell>
        </row>
        <row r="506">
          <cell r="A506">
            <v>11800</v>
          </cell>
          <cell r="B506" t="str">
            <v>13219</v>
          </cell>
          <cell r="C506" t="str">
            <v>OCONEE</v>
          </cell>
          <cell r="D506" t="str">
            <v>12020</v>
          </cell>
          <cell r="E506" t="str">
            <v>URBAN</v>
          </cell>
          <cell r="F506" t="str">
            <v>Athens-Clarke County, GA</v>
          </cell>
          <cell r="G506" t="str">
            <v>12020</v>
          </cell>
          <cell r="H506" t="str">
            <v>URBAN</v>
          </cell>
          <cell r="I506" t="str">
            <v>Athens-Clarke County, GA</v>
          </cell>
          <cell r="J506">
            <v>0.87139999999999995</v>
          </cell>
        </row>
        <row r="507">
          <cell r="A507">
            <v>11801</v>
          </cell>
          <cell r="B507" t="str">
            <v>13221</v>
          </cell>
          <cell r="C507" t="str">
            <v>OGLETHORPE</v>
          </cell>
          <cell r="D507" t="str">
            <v>12020</v>
          </cell>
          <cell r="E507" t="str">
            <v>URBAN</v>
          </cell>
          <cell r="F507" t="str">
            <v>Athens-Clarke County, GA</v>
          </cell>
          <cell r="G507" t="str">
            <v>12020</v>
          </cell>
          <cell r="H507" t="str">
            <v>URBAN</v>
          </cell>
          <cell r="I507" t="str">
            <v>Athens-Clarke County, GA</v>
          </cell>
          <cell r="J507">
            <v>0.87139999999999995</v>
          </cell>
        </row>
        <row r="508">
          <cell r="A508">
            <v>11810</v>
          </cell>
          <cell r="B508" t="str">
            <v>13223</v>
          </cell>
          <cell r="C508" t="str">
            <v>PAULDING</v>
          </cell>
          <cell r="D508" t="str">
            <v>12060</v>
          </cell>
          <cell r="E508" t="str">
            <v>URBAN</v>
          </cell>
          <cell r="F508" t="str">
            <v>Atlanta-Sandy Springs-Roswell, GA</v>
          </cell>
          <cell r="G508" t="str">
            <v>12060</v>
          </cell>
          <cell r="H508" t="str">
            <v>URBAN</v>
          </cell>
          <cell r="I508" t="str">
            <v>Atlanta-Sandy Springs-Alpharetta GA</v>
          </cell>
          <cell r="J508">
            <v>0.94630000000000003</v>
          </cell>
        </row>
        <row r="509">
          <cell r="A509">
            <v>11811</v>
          </cell>
          <cell r="B509" t="str">
            <v>13225</v>
          </cell>
          <cell r="C509" t="str">
            <v>PEACH</v>
          </cell>
          <cell r="D509" t="str">
            <v>47580</v>
          </cell>
          <cell r="E509" t="str">
            <v>URBAN</v>
          </cell>
          <cell r="F509" t="str">
            <v>Warner Robins, GA</v>
          </cell>
          <cell r="G509" t="str">
            <v>47580</v>
          </cell>
          <cell r="H509" t="str">
            <v>URBAN</v>
          </cell>
          <cell r="I509" t="str">
            <v>Warner Robins, GA</v>
          </cell>
          <cell r="J509">
            <v>0.8</v>
          </cell>
        </row>
        <row r="510">
          <cell r="A510">
            <v>11812</v>
          </cell>
          <cell r="B510" t="str">
            <v>13227</v>
          </cell>
          <cell r="C510" t="str">
            <v>PICKENS</v>
          </cell>
          <cell r="D510" t="str">
            <v>12060</v>
          </cell>
          <cell r="E510" t="str">
            <v>URBAN</v>
          </cell>
          <cell r="F510" t="str">
            <v>Atlanta-Sandy Springs-Roswell, GA</v>
          </cell>
          <cell r="G510" t="str">
            <v>12060</v>
          </cell>
          <cell r="H510" t="str">
            <v>URBAN</v>
          </cell>
          <cell r="I510" t="str">
            <v>Atlanta-Sandy Springs-Alpharetta GA</v>
          </cell>
          <cell r="J510">
            <v>0.94630000000000003</v>
          </cell>
        </row>
        <row r="511">
          <cell r="A511">
            <v>11820</v>
          </cell>
          <cell r="B511" t="str">
            <v>13229</v>
          </cell>
          <cell r="C511" t="str">
            <v>PIERCE</v>
          </cell>
          <cell r="D511" t="str">
            <v>99911</v>
          </cell>
          <cell r="E511" t="str">
            <v>RURAL</v>
          </cell>
          <cell r="F511" t="str">
            <v>GEORGIA</v>
          </cell>
          <cell r="G511" t="str">
            <v>99911</v>
          </cell>
          <cell r="H511" t="str">
            <v>RURAL</v>
          </cell>
          <cell r="I511" t="str">
            <v>GEORGIA</v>
          </cell>
          <cell r="J511">
            <v>0.8</v>
          </cell>
        </row>
        <row r="512">
          <cell r="A512">
            <v>11821</v>
          </cell>
          <cell r="B512" t="str">
            <v>13231</v>
          </cell>
          <cell r="C512" t="str">
            <v>PIKE</v>
          </cell>
          <cell r="D512" t="str">
            <v>12060</v>
          </cell>
          <cell r="E512" t="str">
            <v>URBAN</v>
          </cell>
          <cell r="F512" t="str">
            <v>Atlanta-Sandy Springs-Roswell, GA</v>
          </cell>
          <cell r="G512" t="str">
            <v>12060</v>
          </cell>
          <cell r="H512" t="str">
            <v>URBAN</v>
          </cell>
          <cell r="I512" t="str">
            <v>Atlanta-Sandy Springs-Alpharetta GA</v>
          </cell>
          <cell r="J512">
            <v>0.94630000000000003</v>
          </cell>
        </row>
        <row r="513">
          <cell r="A513">
            <v>11830</v>
          </cell>
          <cell r="B513" t="str">
            <v>13233</v>
          </cell>
          <cell r="C513" t="str">
            <v>POLK</v>
          </cell>
          <cell r="D513" t="str">
            <v>99911</v>
          </cell>
          <cell r="E513" t="str">
            <v>RURAL</v>
          </cell>
          <cell r="F513" t="str">
            <v>GEORGIA</v>
          </cell>
          <cell r="G513" t="str">
            <v>99911</v>
          </cell>
          <cell r="H513" t="str">
            <v>RURAL</v>
          </cell>
          <cell r="I513" t="str">
            <v>GEORGIA</v>
          </cell>
          <cell r="J513">
            <v>0.8</v>
          </cell>
        </row>
        <row r="514">
          <cell r="A514">
            <v>11831</v>
          </cell>
          <cell r="B514" t="str">
            <v>13235</v>
          </cell>
          <cell r="C514" t="str">
            <v>PULASKI</v>
          </cell>
          <cell r="D514" t="str">
            <v>47580</v>
          </cell>
          <cell r="E514" t="str">
            <v>URBAN</v>
          </cell>
          <cell r="F514" t="str">
            <v>Warner Robins, GA</v>
          </cell>
          <cell r="G514" t="str">
            <v>99911</v>
          </cell>
          <cell r="H514" t="str">
            <v>RURAL</v>
          </cell>
          <cell r="I514" t="str">
            <v>GEORGIA</v>
          </cell>
          <cell r="J514">
            <v>0.8</v>
          </cell>
        </row>
        <row r="515">
          <cell r="A515">
            <v>11832</v>
          </cell>
          <cell r="B515" t="str">
            <v>13237</v>
          </cell>
          <cell r="C515" t="str">
            <v>PUTNAM</v>
          </cell>
          <cell r="D515" t="str">
            <v>99911</v>
          </cell>
          <cell r="E515" t="str">
            <v>RURAL</v>
          </cell>
          <cell r="F515" t="str">
            <v>GEORGIA</v>
          </cell>
          <cell r="G515" t="str">
            <v>99911</v>
          </cell>
          <cell r="H515" t="str">
            <v>RURAL</v>
          </cell>
          <cell r="I515" t="str">
            <v>GEORGIA</v>
          </cell>
          <cell r="J515">
            <v>0.8</v>
          </cell>
        </row>
        <row r="516">
          <cell r="A516">
            <v>11833</v>
          </cell>
          <cell r="B516" t="str">
            <v>13239</v>
          </cell>
          <cell r="C516" t="str">
            <v>QUITMAN</v>
          </cell>
          <cell r="D516" t="str">
            <v>99911</v>
          </cell>
          <cell r="E516" t="str">
            <v>RURAL</v>
          </cell>
          <cell r="F516" t="str">
            <v>GEORGIA</v>
          </cell>
          <cell r="G516" t="str">
            <v>99911</v>
          </cell>
          <cell r="H516" t="str">
            <v>RURAL</v>
          </cell>
          <cell r="I516" t="str">
            <v>GEORGIA</v>
          </cell>
          <cell r="J516">
            <v>0.8</v>
          </cell>
        </row>
        <row r="517">
          <cell r="A517">
            <v>11834</v>
          </cell>
          <cell r="B517" t="str">
            <v>13241</v>
          </cell>
          <cell r="C517" t="str">
            <v>RABUN</v>
          </cell>
          <cell r="D517" t="str">
            <v>99911</v>
          </cell>
          <cell r="E517" t="str">
            <v>RURAL</v>
          </cell>
          <cell r="F517" t="str">
            <v>GEORGIA</v>
          </cell>
          <cell r="G517" t="str">
            <v>99911</v>
          </cell>
          <cell r="H517" t="str">
            <v>RURAL</v>
          </cell>
          <cell r="I517" t="str">
            <v>GEORGIA</v>
          </cell>
          <cell r="J517">
            <v>0.8</v>
          </cell>
        </row>
        <row r="518">
          <cell r="A518">
            <v>11835</v>
          </cell>
          <cell r="B518" t="str">
            <v>13243</v>
          </cell>
          <cell r="C518" t="str">
            <v>RANDOLPH</v>
          </cell>
          <cell r="D518" t="str">
            <v>99911</v>
          </cell>
          <cell r="E518" t="str">
            <v>RURAL</v>
          </cell>
          <cell r="F518" t="str">
            <v>GEORGIA</v>
          </cell>
          <cell r="G518" t="str">
            <v>99911</v>
          </cell>
          <cell r="H518" t="str">
            <v>RURAL</v>
          </cell>
          <cell r="I518" t="str">
            <v>GEORGIA</v>
          </cell>
          <cell r="J518">
            <v>0.8</v>
          </cell>
        </row>
        <row r="519">
          <cell r="A519">
            <v>11840</v>
          </cell>
          <cell r="B519" t="str">
            <v>13245</v>
          </cell>
          <cell r="C519" t="str">
            <v>RICHMOND</v>
          </cell>
          <cell r="D519" t="str">
            <v>12260</v>
          </cell>
          <cell r="E519" t="str">
            <v>URBAN</v>
          </cell>
          <cell r="F519" t="str">
            <v>Augusta-Richmond County, GA-SC</v>
          </cell>
          <cell r="G519" t="str">
            <v>12260</v>
          </cell>
          <cell r="H519" t="str">
            <v>URBAN</v>
          </cell>
          <cell r="I519" t="str">
            <v>Augusta-Richmond County, GA-SC</v>
          </cell>
          <cell r="J519">
            <v>0.86529999999999996</v>
          </cell>
        </row>
        <row r="520">
          <cell r="A520">
            <v>11841</v>
          </cell>
          <cell r="B520" t="str">
            <v>13247</v>
          </cell>
          <cell r="C520" t="str">
            <v>ROCKDALE</v>
          </cell>
          <cell r="D520" t="str">
            <v>12060</v>
          </cell>
          <cell r="E520" t="str">
            <v>URBAN</v>
          </cell>
          <cell r="F520" t="str">
            <v>Atlanta-Sandy Springs-Roswell, GA</v>
          </cell>
          <cell r="G520" t="str">
            <v>12060</v>
          </cell>
          <cell r="H520" t="str">
            <v>URBAN</v>
          </cell>
          <cell r="I520" t="str">
            <v>Atlanta-Sandy Springs-Alpharetta GA</v>
          </cell>
          <cell r="J520">
            <v>0.94630000000000003</v>
          </cell>
        </row>
        <row r="521">
          <cell r="A521">
            <v>11842</v>
          </cell>
          <cell r="B521" t="str">
            <v>13249</v>
          </cell>
          <cell r="C521" t="str">
            <v>SCHLEY</v>
          </cell>
          <cell r="D521" t="str">
            <v>99911</v>
          </cell>
          <cell r="E521" t="str">
            <v>RURAL</v>
          </cell>
          <cell r="F521" t="str">
            <v>GEORGIA</v>
          </cell>
          <cell r="G521" t="str">
            <v>99911</v>
          </cell>
          <cell r="H521" t="str">
            <v>RURAL</v>
          </cell>
          <cell r="I521" t="str">
            <v>GEORGIA</v>
          </cell>
          <cell r="J521">
            <v>0.8</v>
          </cell>
        </row>
        <row r="522">
          <cell r="A522">
            <v>11850</v>
          </cell>
          <cell r="B522" t="str">
            <v>13251</v>
          </cell>
          <cell r="C522" t="str">
            <v>SCREVEN</v>
          </cell>
          <cell r="D522" t="str">
            <v>99911</v>
          </cell>
          <cell r="E522" t="str">
            <v>RURAL</v>
          </cell>
          <cell r="F522" t="str">
            <v>GEORGIA</v>
          </cell>
          <cell r="G522" t="str">
            <v>99911</v>
          </cell>
          <cell r="H522" t="str">
            <v>RURAL</v>
          </cell>
          <cell r="I522" t="str">
            <v>GEORGIA</v>
          </cell>
          <cell r="J522">
            <v>0.8</v>
          </cell>
        </row>
        <row r="523">
          <cell r="A523">
            <v>11851</v>
          </cell>
          <cell r="B523" t="str">
            <v>13253</v>
          </cell>
          <cell r="C523" t="str">
            <v>SEMINOLE</v>
          </cell>
          <cell r="D523" t="str">
            <v>99911</v>
          </cell>
          <cell r="E523" t="str">
            <v>RURAL</v>
          </cell>
          <cell r="F523" t="str">
            <v>GEORGIA</v>
          </cell>
          <cell r="G523" t="str">
            <v>99911</v>
          </cell>
          <cell r="H523" t="str">
            <v>RURAL</v>
          </cell>
          <cell r="I523" t="str">
            <v>GEORGIA</v>
          </cell>
          <cell r="J523">
            <v>0.8</v>
          </cell>
        </row>
        <row r="524">
          <cell r="A524">
            <v>11860</v>
          </cell>
          <cell r="B524" t="str">
            <v>13255</v>
          </cell>
          <cell r="C524" t="str">
            <v>SPALDING</v>
          </cell>
          <cell r="D524" t="str">
            <v>12060</v>
          </cell>
          <cell r="E524" t="str">
            <v>URBAN</v>
          </cell>
          <cell r="F524" t="str">
            <v>Atlanta-Sandy Springs-Roswell, GA</v>
          </cell>
          <cell r="G524" t="str">
            <v>12060</v>
          </cell>
          <cell r="H524" t="str">
            <v>URBAN</v>
          </cell>
          <cell r="I524" t="str">
            <v>Atlanta-Sandy Springs-Alpharetta GA</v>
          </cell>
          <cell r="J524">
            <v>0.94630000000000003</v>
          </cell>
        </row>
        <row r="525">
          <cell r="A525">
            <v>11861</v>
          </cell>
          <cell r="B525" t="str">
            <v>13257</v>
          </cell>
          <cell r="C525" t="str">
            <v>STEPHENS</v>
          </cell>
          <cell r="D525" t="str">
            <v>99911</v>
          </cell>
          <cell r="E525" t="str">
            <v>RURAL</v>
          </cell>
          <cell r="F525" t="str">
            <v>GEORGIA</v>
          </cell>
          <cell r="G525" t="str">
            <v>99911</v>
          </cell>
          <cell r="H525" t="str">
            <v>RURAL</v>
          </cell>
          <cell r="I525" t="str">
            <v>GEORGIA</v>
          </cell>
          <cell r="J525">
            <v>0.8</v>
          </cell>
        </row>
        <row r="526">
          <cell r="A526">
            <v>11862</v>
          </cell>
          <cell r="B526" t="str">
            <v>13259</v>
          </cell>
          <cell r="C526" t="str">
            <v>STEWART</v>
          </cell>
          <cell r="D526" t="str">
            <v>99911</v>
          </cell>
          <cell r="E526" t="str">
            <v>RURAL</v>
          </cell>
          <cell r="F526" t="str">
            <v>GEORGIA</v>
          </cell>
          <cell r="G526" t="str">
            <v>17980</v>
          </cell>
          <cell r="H526" t="str">
            <v>URBAN</v>
          </cell>
          <cell r="I526" t="str">
            <v>Columbus, GA-AL</v>
          </cell>
          <cell r="J526">
            <v>0.8</v>
          </cell>
        </row>
        <row r="527">
          <cell r="A527">
            <v>11870</v>
          </cell>
          <cell r="B527" t="str">
            <v>13261</v>
          </cell>
          <cell r="C527" t="str">
            <v>SUMTER</v>
          </cell>
          <cell r="D527" t="str">
            <v>99911</v>
          </cell>
          <cell r="E527" t="str">
            <v>RURAL</v>
          </cell>
          <cell r="F527" t="str">
            <v>GEORGIA</v>
          </cell>
          <cell r="G527" t="str">
            <v>99911</v>
          </cell>
          <cell r="H527" t="str">
            <v>RURAL</v>
          </cell>
          <cell r="I527" t="str">
            <v>GEORGIA</v>
          </cell>
          <cell r="J527">
            <v>0.8</v>
          </cell>
        </row>
        <row r="528">
          <cell r="A528">
            <v>11880</v>
          </cell>
          <cell r="B528" t="str">
            <v>13263</v>
          </cell>
          <cell r="C528" t="str">
            <v>TALBOT</v>
          </cell>
          <cell r="D528" t="str">
            <v>99911</v>
          </cell>
          <cell r="E528" t="str">
            <v>RURAL</v>
          </cell>
          <cell r="F528" t="str">
            <v>GEORGIA</v>
          </cell>
          <cell r="G528" t="str">
            <v>17980</v>
          </cell>
          <cell r="H528" t="str">
            <v>URBAN</v>
          </cell>
          <cell r="I528" t="str">
            <v>Columbus, GA-AL</v>
          </cell>
          <cell r="J528">
            <v>0.8</v>
          </cell>
        </row>
        <row r="529">
          <cell r="A529">
            <v>11881</v>
          </cell>
          <cell r="B529" t="str">
            <v>13265</v>
          </cell>
          <cell r="C529" t="str">
            <v>TALIAFERRO</v>
          </cell>
          <cell r="D529" t="str">
            <v>99911</v>
          </cell>
          <cell r="E529" t="str">
            <v>RURAL</v>
          </cell>
          <cell r="F529" t="str">
            <v>GEORGIA</v>
          </cell>
          <cell r="G529" t="str">
            <v>99911</v>
          </cell>
          <cell r="H529" t="str">
            <v>RURAL</v>
          </cell>
          <cell r="I529" t="str">
            <v>GEORGIA</v>
          </cell>
          <cell r="J529">
            <v>0.8</v>
          </cell>
        </row>
        <row r="530">
          <cell r="A530">
            <v>11882</v>
          </cell>
          <cell r="B530" t="str">
            <v>13267</v>
          </cell>
          <cell r="C530" t="str">
            <v>TATTNALL</v>
          </cell>
          <cell r="D530" t="str">
            <v>99911</v>
          </cell>
          <cell r="E530" t="str">
            <v>RURAL</v>
          </cell>
          <cell r="F530" t="str">
            <v>GEORGIA</v>
          </cell>
          <cell r="G530" t="str">
            <v>99911</v>
          </cell>
          <cell r="H530" t="str">
            <v>RURAL</v>
          </cell>
          <cell r="I530" t="str">
            <v>GEORGIA</v>
          </cell>
          <cell r="J530">
            <v>0.8</v>
          </cell>
        </row>
        <row r="531">
          <cell r="A531">
            <v>11883</v>
          </cell>
          <cell r="B531" t="str">
            <v>13269</v>
          </cell>
          <cell r="C531" t="str">
            <v>TAYLOR</v>
          </cell>
          <cell r="D531" t="str">
            <v>99911</v>
          </cell>
          <cell r="E531" t="str">
            <v>RURAL</v>
          </cell>
          <cell r="F531" t="str">
            <v>GEORGIA</v>
          </cell>
          <cell r="G531" t="str">
            <v>99911</v>
          </cell>
          <cell r="H531" t="str">
            <v>RURAL</v>
          </cell>
          <cell r="I531" t="str">
            <v>GEORGIA</v>
          </cell>
          <cell r="J531">
            <v>0.8</v>
          </cell>
        </row>
        <row r="532">
          <cell r="A532">
            <v>11884</v>
          </cell>
          <cell r="B532" t="str">
            <v>13271</v>
          </cell>
          <cell r="C532" t="str">
            <v>TELFAIR</v>
          </cell>
          <cell r="D532" t="str">
            <v>99911</v>
          </cell>
          <cell r="E532" t="str">
            <v>RURAL</v>
          </cell>
          <cell r="F532" t="str">
            <v>GEORGIA</v>
          </cell>
          <cell r="G532" t="str">
            <v>99911</v>
          </cell>
          <cell r="H532" t="str">
            <v>RURAL</v>
          </cell>
          <cell r="I532" t="str">
            <v>GEORGIA</v>
          </cell>
          <cell r="J532">
            <v>0.8</v>
          </cell>
        </row>
        <row r="533">
          <cell r="A533">
            <v>11885</v>
          </cell>
          <cell r="B533" t="str">
            <v>13273</v>
          </cell>
          <cell r="C533" t="str">
            <v>TERRELL</v>
          </cell>
          <cell r="D533" t="str">
            <v>10500</v>
          </cell>
          <cell r="E533" t="str">
            <v>URBAN</v>
          </cell>
          <cell r="F533" t="str">
            <v>Albany, GA</v>
          </cell>
          <cell r="G533" t="str">
            <v>10500</v>
          </cell>
          <cell r="H533" t="str">
            <v>URBAN</v>
          </cell>
          <cell r="I533" t="str">
            <v>Albany, GA</v>
          </cell>
          <cell r="J533">
            <v>0.8206</v>
          </cell>
        </row>
        <row r="534">
          <cell r="A534">
            <v>11890</v>
          </cell>
          <cell r="B534" t="str">
            <v>13275</v>
          </cell>
          <cell r="C534" t="str">
            <v>THOMAS</v>
          </cell>
          <cell r="D534" t="str">
            <v>99911</v>
          </cell>
          <cell r="E534" t="str">
            <v>RURAL</v>
          </cell>
          <cell r="F534" t="str">
            <v>GEORGIA</v>
          </cell>
          <cell r="G534" t="str">
            <v>99911</v>
          </cell>
          <cell r="H534" t="str">
            <v>RURAL</v>
          </cell>
          <cell r="I534" t="str">
            <v>GEORGIA</v>
          </cell>
          <cell r="J534">
            <v>0.8</v>
          </cell>
        </row>
        <row r="535">
          <cell r="A535">
            <v>11900</v>
          </cell>
          <cell r="B535" t="str">
            <v>13277</v>
          </cell>
          <cell r="C535" t="str">
            <v>TIFT</v>
          </cell>
          <cell r="D535" t="str">
            <v>99911</v>
          </cell>
          <cell r="E535" t="str">
            <v>RURAL</v>
          </cell>
          <cell r="F535" t="str">
            <v>GEORGIA</v>
          </cell>
          <cell r="G535" t="str">
            <v>99911</v>
          </cell>
          <cell r="H535" t="str">
            <v>RURAL</v>
          </cell>
          <cell r="I535" t="str">
            <v>GEORGIA</v>
          </cell>
          <cell r="J535">
            <v>0.8</v>
          </cell>
        </row>
        <row r="536">
          <cell r="A536">
            <v>11901</v>
          </cell>
          <cell r="B536" t="str">
            <v>13279</v>
          </cell>
          <cell r="C536" t="str">
            <v>TOOMBS</v>
          </cell>
          <cell r="D536" t="str">
            <v>99911</v>
          </cell>
          <cell r="E536" t="str">
            <v>RURAL</v>
          </cell>
          <cell r="F536" t="str">
            <v>GEORGIA</v>
          </cell>
          <cell r="G536" t="str">
            <v>99911</v>
          </cell>
          <cell r="H536" t="str">
            <v>RURAL</v>
          </cell>
          <cell r="I536" t="str">
            <v>GEORGIA</v>
          </cell>
          <cell r="J536">
            <v>0.8</v>
          </cell>
        </row>
        <row r="537">
          <cell r="A537">
            <v>11902</v>
          </cell>
          <cell r="B537" t="str">
            <v>13281</v>
          </cell>
          <cell r="C537" t="str">
            <v>TOWNS</v>
          </cell>
          <cell r="D537" t="str">
            <v>99911</v>
          </cell>
          <cell r="E537" t="str">
            <v>RURAL</v>
          </cell>
          <cell r="F537" t="str">
            <v>GEORGIA</v>
          </cell>
          <cell r="G537" t="str">
            <v>99911</v>
          </cell>
          <cell r="H537" t="str">
            <v>RURAL</v>
          </cell>
          <cell r="I537" t="str">
            <v>GEORGIA</v>
          </cell>
          <cell r="J537">
            <v>0.8</v>
          </cell>
        </row>
        <row r="538">
          <cell r="A538">
            <v>11903</v>
          </cell>
          <cell r="B538" t="str">
            <v>13283</v>
          </cell>
          <cell r="C538" t="str">
            <v>TREUTLEN</v>
          </cell>
          <cell r="D538" t="str">
            <v>99911</v>
          </cell>
          <cell r="E538" t="str">
            <v>RURAL</v>
          </cell>
          <cell r="F538" t="str">
            <v>GEORGIA</v>
          </cell>
          <cell r="G538" t="str">
            <v>99911</v>
          </cell>
          <cell r="H538" t="str">
            <v>RURAL</v>
          </cell>
          <cell r="I538" t="str">
            <v>GEORGIA</v>
          </cell>
          <cell r="J538">
            <v>0.8</v>
          </cell>
        </row>
        <row r="539">
          <cell r="A539">
            <v>11910</v>
          </cell>
          <cell r="B539" t="str">
            <v>13285</v>
          </cell>
          <cell r="C539" t="str">
            <v>TROUP</v>
          </cell>
          <cell r="D539" t="str">
            <v>99911</v>
          </cell>
          <cell r="E539" t="str">
            <v>RURAL</v>
          </cell>
          <cell r="F539" t="str">
            <v>GEORGIA</v>
          </cell>
          <cell r="G539" t="str">
            <v>99911</v>
          </cell>
          <cell r="H539" t="str">
            <v>RURAL</v>
          </cell>
          <cell r="I539" t="str">
            <v>GEORGIA</v>
          </cell>
          <cell r="J539">
            <v>0.8</v>
          </cell>
        </row>
        <row r="540">
          <cell r="A540">
            <v>11911</v>
          </cell>
          <cell r="B540" t="str">
            <v>13287</v>
          </cell>
          <cell r="C540" t="str">
            <v>TURNER</v>
          </cell>
          <cell r="D540" t="str">
            <v>99911</v>
          </cell>
          <cell r="E540" t="str">
            <v>RURAL</v>
          </cell>
          <cell r="F540" t="str">
            <v>GEORGIA</v>
          </cell>
          <cell r="G540" t="str">
            <v>99911</v>
          </cell>
          <cell r="H540" t="str">
            <v>RURAL</v>
          </cell>
          <cell r="I540" t="str">
            <v>GEORGIA</v>
          </cell>
          <cell r="J540">
            <v>0.8</v>
          </cell>
        </row>
        <row r="541">
          <cell r="A541">
            <v>11912</v>
          </cell>
          <cell r="B541" t="str">
            <v>13289</v>
          </cell>
          <cell r="C541" t="str">
            <v>TWIGGS</v>
          </cell>
          <cell r="D541" t="str">
            <v>31420</v>
          </cell>
          <cell r="E541" t="str">
            <v>URBAN</v>
          </cell>
          <cell r="F541" t="str">
            <v>Macon-Bibb County, GA</v>
          </cell>
          <cell r="G541" t="str">
            <v>31420</v>
          </cell>
          <cell r="H541" t="str">
            <v>URBAN</v>
          </cell>
          <cell r="I541" t="str">
            <v>Macon-Bibb County, GA</v>
          </cell>
          <cell r="J541">
            <v>0.91359999999999997</v>
          </cell>
        </row>
        <row r="542">
          <cell r="A542">
            <v>11913</v>
          </cell>
          <cell r="B542" t="str">
            <v>13291</v>
          </cell>
          <cell r="C542" t="str">
            <v>UNION</v>
          </cell>
          <cell r="D542" t="str">
            <v>99911</v>
          </cell>
          <cell r="E542" t="str">
            <v>RURAL</v>
          </cell>
          <cell r="F542" t="str">
            <v>GEORGIA</v>
          </cell>
          <cell r="G542" t="str">
            <v>99911</v>
          </cell>
          <cell r="H542" t="str">
            <v>RURAL</v>
          </cell>
          <cell r="I542" t="str">
            <v>GEORGIA</v>
          </cell>
          <cell r="J542">
            <v>0.8</v>
          </cell>
        </row>
        <row r="543">
          <cell r="A543">
            <v>11920</v>
          </cell>
          <cell r="B543" t="str">
            <v>13293</v>
          </cell>
          <cell r="C543" t="str">
            <v>UPSON</v>
          </cell>
          <cell r="D543" t="str">
            <v>99911</v>
          </cell>
          <cell r="E543" t="str">
            <v>RURAL</v>
          </cell>
          <cell r="F543" t="str">
            <v>GEORGIA</v>
          </cell>
          <cell r="G543" t="str">
            <v>99911</v>
          </cell>
          <cell r="H543" t="str">
            <v>RURAL</v>
          </cell>
          <cell r="I543" t="str">
            <v>GEORGIA</v>
          </cell>
          <cell r="J543">
            <v>0.8</v>
          </cell>
        </row>
        <row r="544">
          <cell r="A544">
            <v>11921</v>
          </cell>
          <cell r="B544" t="str">
            <v>13295</v>
          </cell>
          <cell r="C544" t="str">
            <v>WALKER</v>
          </cell>
          <cell r="D544" t="str">
            <v>16860</v>
          </cell>
          <cell r="E544" t="str">
            <v>URBAN</v>
          </cell>
          <cell r="F544" t="str">
            <v>Chattanooga, TN-GA</v>
          </cell>
          <cell r="G544" t="str">
            <v>16860</v>
          </cell>
          <cell r="H544" t="str">
            <v>URBAN</v>
          </cell>
          <cell r="I544" t="str">
            <v>Chattanooga, TN-GA</v>
          </cell>
          <cell r="J544">
            <v>0.83650000000000002</v>
          </cell>
        </row>
        <row r="545">
          <cell r="A545">
            <v>11930</v>
          </cell>
          <cell r="B545" t="str">
            <v>13297</v>
          </cell>
          <cell r="C545" t="str">
            <v>WALTON</v>
          </cell>
          <cell r="D545" t="str">
            <v>12060</v>
          </cell>
          <cell r="E545" t="str">
            <v>URBAN</v>
          </cell>
          <cell r="F545" t="str">
            <v>Atlanta-Sandy Springs-Roswell, GA</v>
          </cell>
          <cell r="G545" t="str">
            <v>12060</v>
          </cell>
          <cell r="H545" t="str">
            <v>URBAN</v>
          </cell>
          <cell r="I545" t="str">
            <v>Atlanta-Sandy Springs-Alpharetta GA</v>
          </cell>
          <cell r="J545">
            <v>0.94630000000000003</v>
          </cell>
        </row>
        <row r="546">
          <cell r="A546">
            <v>11940</v>
          </cell>
          <cell r="B546" t="str">
            <v>13299</v>
          </cell>
          <cell r="C546" t="str">
            <v>WARE</v>
          </cell>
          <cell r="D546" t="str">
            <v>99911</v>
          </cell>
          <cell r="E546" t="str">
            <v>RURAL</v>
          </cell>
          <cell r="F546" t="str">
            <v>GEORGIA</v>
          </cell>
          <cell r="G546" t="str">
            <v>99911</v>
          </cell>
          <cell r="H546" t="str">
            <v>RURAL</v>
          </cell>
          <cell r="I546" t="str">
            <v>GEORGIA</v>
          </cell>
          <cell r="J546">
            <v>0.8</v>
          </cell>
        </row>
        <row r="547">
          <cell r="A547">
            <v>11941</v>
          </cell>
          <cell r="B547" t="str">
            <v>13301</v>
          </cell>
          <cell r="C547" t="str">
            <v>WARREN</v>
          </cell>
          <cell r="D547" t="str">
            <v>99911</v>
          </cell>
          <cell r="E547" t="str">
            <v>RURAL</v>
          </cell>
          <cell r="F547" t="str">
            <v>GEORGIA</v>
          </cell>
          <cell r="G547" t="str">
            <v>99911</v>
          </cell>
          <cell r="H547" t="str">
            <v>RURAL</v>
          </cell>
          <cell r="I547" t="str">
            <v>GEORGIA</v>
          </cell>
          <cell r="J547">
            <v>0.8</v>
          </cell>
        </row>
        <row r="548">
          <cell r="A548">
            <v>11950</v>
          </cell>
          <cell r="B548" t="str">
            <v>13303</v>
          </cell>
          <cell r="C548" t="str">
            <v>WASHINGTON</v>
          </cell>
          <cell r="D548" t="str">
            <v>99911</v>
          </cell>
          <cell r="E548" t="str">
            <v>RURAL</v>
          </cell>
          <cell r="F548" t="str">
            <v>GEORGIA</v>
          </cell>
          <cell r="G548" t="str">
            <v>99911</v>
          </cell>
          <cell r="H548" t="str">
            <v>RURAL</v>
          </cell>
          <cell r="I548" t="str">
            <v>GEORGIA</v>
          </cell>
          <cell r="J548">
            <v>0.8</v>
          </cell>
        </row>
        <row r="549">
          <cell r="A549">
            <v>11960</v>
          </cell>
          <cell r="B549" t="str">
            <v>13305</v>
          </cell>
          <cell r="C549" t="str">
            <v>WAYNE</v>
          </cell>
          <cell r="D549" t="str">
            <v>99911</v>
          </cell>
          <cell r="E549" t="str">
            <v>RURAL</v>
          </cell>
          <cell r="F549" t="str">
            <v>GEORGIA</v>
          </cell>
          <cell r="G549" t="str">
            <v>99911</v>
          </cell>
          <cell r="H549" t="str">
            <v>RURAL</v>
          </cell>
          <cell r="I549" t="str">
            <v>GEORGIA</v>
          </cell>
          <cell r="J549">
            <v>0.8</v>
          </cell>
        </row>
        <row r="550">
          <cell r="A550">
            <v>11961</v>
          </cell>
          <cell r="B550" t="str">
            <v>13307</v>
          </cell>
          <cell r="C550" t="str">
            <v>WEBSTER</v>
          </cell>
          <cell r="D550" t="str">
            <v>99911</v>
          </cell>
          <cell r="E550" t="str">
            <v>RURAL</v>
          </cell>
          <cell r="F550" t="str">
            <v>GEORGIA</v>
          </cell>
          <cell r="G550" t="str">
            <v>99911</v>
          </cell>
          <cell r="H550" t="str">
            <v>RURAL</v>
          </cell>
          <cell r="I550" t="str">
            <v>GEORGIA</v>
          </cell>
          <cell r="J550">
            <v>0.8</v>
          </cell>
        </row>
        <row r="551">
          <cell r="A551">
            <v>11962</v>
          </cell>
          <cell r="B551" t="str">
            <v>13309</v>
          </cell>
          <cell r="C551" t="str">
            <v>WHEELER</v>
          </cell>
          <cell r="D551" t="str">
            <v>99911</v>
          </cell>
          <cell r="E551" t="str">
            <v>RURAL</v>
          </cell>
          <cell r="F551" t="str">
            <v>GEORGIA</v>
          </cell>
          <cell r="G551" t="str">
            <v>99911</v>
          </cell>
          <cell r="H551" t="str">
            <v>RURAL</v>
          </cell>
          <cell r="I551" t="str">
            <v>GEORGIA</v>
          </cell>
          <cell r="J551">
            <v>0.8</v>
          </cell>
        </row>
        <row r="552">
          <cell r="A552">
            <v>11963</v>
          </cell>
          <cell r="B552" t="str">
            <v>13311</v>
          </cell>
          <cell r="C552" t="str">
            <v>WHITE</v>
          </cell>
          <cell r="D552" t="str">
            <v>99911</v>
          </cell>
          <cell r="E552" t="str">
            <v>RURAL</v>
          </cell>
          <cell r="F552" t="str">
            <v>GEORGIA</v>
          </cell>
          <cell r="G552" t="str">
            <v>99911</v>
          </cell>
          <cell r="H552" t="str">
            <v>RURAL</v>
          </cell>
          <cell r="I552" t="str">
            <v>GEORGIA</v>
          </cell>
          <cell r="J552">
            <v>0.8</v>
          </cell>
        </row>
        <row r="553">
          <cell r="A553">
            <v>11970</v>
          </cell>
          <cell r="B553" t="str">
            <v>13313</v>
          </cell>
          <cell r="C553" t="str">
            <v>WHITFIELD</v>
          </cell>
          <cell r="D553" t="str">
            <v>19140</v>
          </cell>
          <cell r="E553" t="str">
            <v>URBAN</v>
          </cell>
          <cell r="F553" t="str">
            <v>Dalton, GA</v>
          </cell>
          <cell r="G553" t="str">
            <v>19140</v>
          </cell>
          <cell r="H553" t="str">
            <v>URBAN</v>
          </cell>
          <cell r="I553" t="str">
            <v>Dalton, GA</v>
          </cell>
          <cell r="J553">
            <v>0.88470000000000004</v>
          </cell>
        </row>
        <row r="554">
          <cell r="A554">
            <v>11971</v>
          </cell>
          <cell r="B554" t="str">
            <v>13315</v>
          </cell>
          <cell r="C554" t="str">
            <v>WILCOX</v>
          </cell>
          <cell r="D554" t="str">
            <v>99911</v>
          </cell>
          <cell r="E554" t="str">
            <v>RURAL</v>
          </cell>
          <cell r="F554" t="str">
            <v>GEORGIA</v>
          </cell>
          <cell r="G554" t="str">
            <v>99911</v>
          </cell>
          <cell r="H554" t="str">
            <v>RURAL</v>
          </cell>
          <cell r="I554" t="str">
            <v>GEORGIA</v>
          </cell>
          <cell r="J554">
            <v>0.8</v>
          </cell>
        </row>
        <row r="555">
          <cell r="A555">
            <v>11972</v>
          </cell>
          <cell r="B555" t="str">
            <v>13317</v>
          </cell>
          <cell r="C555" t="str">
            <v>WILKES</v>
          </cell>
          <cell r="D555" t="str">
            <v>99911</v>
          </cell>
          <cell r="E555" t="str">
            <v>RURAL</v>
          </cell>
          <cell r="F555" t="str">
            <v>GEORGIA</v>
          </cell>
          <cell r="G555" t="str">
            <v>99911</v>
          </cell>
          <cell r="H555" t="str">
            <v>RURAL</v>
          </cell>
          <cell r="I555" t="str">
            <v>GEORGIA</v>
          </cell>
          <cell r="J555">
            <v>0.8</v>
          </cell>
        </row>
        <row r="556">
          <cell r="A556">
            <v>11973</v>
          </cell>
          <cell r="B556" t="str">
            <v>13319</v>
          </cell>
          <cell r="C556" t="str">
            <v>WILKINSON</v>
          </cell>
          <cell r="D556" t="str">
            <v>99911</v>
          </cell>
          <cell r="E556" t="str">
            <v>RURAL</v>
          </cell>
          <cell r="F556" t="str">
            <v>GEORGIA</v>
          </cell>
          <cell r="G556" t="str">
            <v>99911</v>
          </cell>
          <cell r="H556" t="str">
            <v>RURAL</v>
          </cell>
          <cell r="I556" t="str">
            <v>GEORGIA</v>
          </cell>
          <cell r="J556">
            <v>0.8</v>
          </cell>
        </row>
        <row r="557">
          <cell r="A557">
            <v>11980</v>
          </cell>
          <cell r="B557" t="str">
            <v>13321</v>
          </cell>
          <cell r="C557" t="str">
            <v>WORTH</v>
          </cell>
          <cell r="D557" t="str">
            <v>10500</v>
          </cell>
          <cell r="E557" t="str">
            <v>URBAN</v>
          </cell>
          <cell r="F557" t="str">
            <v>Albany, GA</v>
          </cell>
          <cell r="G557" t="str">
            <v>10500</v>
          </cell>
          <cell r="H557" t="str">
            <v>URBAN</v>
          </cell>
          <cell r="I557" t="str">
            <v>Albany, GA</v>
          </cell>
          <cell r="J557">
            <v>0.8206</v>
          </cell>
        </row>
        <row r="558">
          <cell r="A558">
            <v>11999</v>
          </cell>
          <cell r="B558" t="str">
            <v>13990</v>
          </cell>
          <cell r="C558" t="str">
            <v>STATEWIDE</v>
          </cell>
          <cell r="D558" t="str">
            <v>99911</v>
          </cell>
          <cell r="E558" t="str">
            <v>RURAL</v>
          </cell>
          <cell r="F558" t="str">
            <v>GEORGIA</v>
          </cell>
          <cell r="G558" t="str">
            <v>99911</v>
          </cell>
          <cell r="H558" t="str">
            <v>RURAL</v>
          </cell>
          <cell r="I558" t="str">
            <v>GEORGIA</v>
          </cell>
          <cell r="J558">
            <v>0.8</v>
          </cell>
        </row>
        <row r="559">
          <cell r="A559">
            <v>12010</v>
          </cell>
          <cell r="B559" t="str">
            <v>15001</v>
          </cell>
          <cell r="C559" t="str">
            <v>HAWAII</v>
          </cell>
          <cell r="D559" t="str">
            <v>99912</v>
          </cell>
          <cell r="E559" t="str">
            <v>RURAL</v>
          </cell>
          <cell r="F559" t="str">
            <v>HAWAII</v>
          </cell>
          <cell r="G559" t="str">
            <v>99912</v>
          </cell>
          <cell r="H559" t="str">
            <v>RURAL</v>
          </cell>
          <cell r="I559" t="str">
            <v>HAWAII</v>
          </cell>
          <cell r="J559">
            <v>1.2584</v>
          </cell>
        </row>
        <row r="560">
          <cell r="A560">
            <v>12020</v>
          </cell>
          <cell r="B560" t="str">
            <v>15003</v>
          </cell>
          <cell r="C560" t="str">
            <v>HONOLULU</v>
          </cell>
          <cell r="D560" t="str">
            <v>46520</v>
          </cell>
          <cell r="E560" t="str">
            <v>URBAN</v>
          </cell>
          <cell r="F560" t="str">
            <v>Urban Honolulu, HI</v>
          </cell>
          <cell r="G560" t="str">
            <v>46520</v>
          </cell>
          <cell r="H560" t="str">
            <v>URBAN</v>
          </cell>
          <cell r="I560" t="str">
            <v>Urban Honolulu, HI</v>
          </cell>
          <cell r="J560">
            <v>1.2485000000000002</v>
          </cell>
        </row>
        <row r="561">
          <cell r="A561">
            <v>12005</v>
          </cell>
          <cell r="B561" t="str">
            <v>15005</v>
          </cell>
          <cell r="C561" t="str">
            <v>KALAWAO</v>
          </cell>
          <cell r="D561" t="str">
            <v>27980</v>
          </cell>
          <cell r="E561" t="str">
            <v>URBAN</v>
          </cell>
          <cell r="F561" t="str">
            <v>Kahului-Wailuku-Lahaina, HI</v>
          </cell>
          <cell r="G561" t="str">
            <v>99912</v>
          </cell>
          <cell r="H561" t="str">
            <v>RURAL</v>
          </cell>
          <cell r="I561" t="str">
            <v>HAWAII</v>
          </cell>
          <cell r="J561">
            <v>1.2584</v>
          </cell>
        </row>
        <row r="562">
          <cell r="A562">
            <v>12040</v>
          </cell>
          <cell r="B562" t="str">
            <v>15007</v>
          </cell>
          <cell r="C562" t="str">
            <v>KAUAI</v>
          </cell>
          <cell r="D562" t="str">
            <v>99912</v>
          </cell>
          <cell r="E562" t="str">
            <v>RURAL</v>
          </cell>
          <cell r="F562" t="str">
            <v>HAWAII</v>
          </cell>
          <cell r="G562" t="str">
            <v>99912</v>
          </cell>
          <cell r="H562" t="str">
            <v>RURAL</v>
          </cell>
          <cell r="I562" t="str">
            <v>HAWAII</v>
          </cell>
          <cell r="J562">
            <v>1.2584</v>
          </cell>
        </row>
        <row r="563">
          <cell r="A563">
            <v>12050</v>
          </cell>
          <cell r="B563" t="str">
            <v>15009</v>
          </cell>
          <cell r="C563" t="str">
            <v>MAUI</v>
          </cell>
          <cell r="D563" t="str">
            <v>27980</v>
          </cell>
          <cell r="E563" t="str">
            <v>URBAN</v>
          </cell>
          <cell r="F563" t="str">
            <v>Kahului-Wailuku-Lahaina, HI</v>
          </cell>
          <cell r="G563" t="str">
            <v>27980</v>
          </cell>
          <cell r="H563" t="str">
            <v>URBAN</v>
          </cell>
          <cell r="I563" t="str">
            <v>Kahului-Wailuku-Lahaina, HI</v>
          </cell>
          <cell r="J563">
            <v>1.2196</v>
          </cell>
        </row>
        <row r="564">
          <cell r="A564">
            <v>12999</v>
          </cell>
          <cell r="B564" t="str">
            <v>15990</v>
          </cell>
          <cell r="C564" t="str">
            <v>STATEWIDE</v>
          </cell>
          <cell r="D564" t="str">
            <v>99912</v>
          </cell>
          <cell r="E564" t="str">
            <v>RURAL</v>
          </cell>
          <cell r="F564" t="str">
            <v>HAWAII</v>
          </cell>
          <cell r="G564" t="str">
            <v>99912</v>
          </cell>
          <cell r="H564" t="str">
            <v>RURAL</v>
          </cell>
          <cell r="I564" t="str">
            <v>HAWAII</v>
          </cell>
          <cell r="J564">
            <v>1.2584</v>
          </cell>
        </row>
        <row r="565">
          <cell r="A565">
            <v>13000</v>
          </cell>
          <cell r="B565" t="str">
            <v>16001</v>
          </cell>
          <cell r="C565" t="str">
            <v>ADA</v>
          </cell>
          <cell r="D565" t="str">
            <v>14260</v>
          </cell>
          <cell r="E565" t="str">
            <v>URBAN</v>
          </cell>
          <cell r="F565" t="str">
            <v>Boise City, ID</v>
          </cell>
          <cell r="G565" t="str">
            <v>14260</v>
          </cell>
          <cell r="H565" t="str">
            <v>URBAN</v>
          </cell>
          <cell r="I565" t="str">
            <v>Boise City, ID</v>
          </cell>
          <cell r="J565">
            <v>0.92889999999999995</v>
          </cell>
        </row>
        <row r="566">
          <cell r="A566">
            <v>13010</v>
          </cell>
          <cell r="B566" t="str">
            <v>16003</v>
          </cell>
          <cell r="C566" t="str">
            <v>ADAMS</v>
          </cell>
          <cell r="D566" t="str">
            <v>99913</v>
          </cell>
          <cell r="E566" t="str">
            <v>RURAL</v>
          </cell>
          <cell r="F566" t="str">
            <v>IDAHO</v>
          </cell>
          <cell r="G566" t="str">
            <v>99913</v>
          </cell>
          <cell r="H566" t="str">
            <v>RURAL</v>
          </cell>
          <cell r="I566" t="str">
            <v>IDAHO</v>
          </cell>
          <cell r="J566">
            <v>0.8</v>
          </cell>
        </row>
        <row r="567">
          <cell r="A567">
            <v>13020</v>
          </cell>
          <cell r="B567" t="str">
            <v>16005</v>
          </cell>
          <cell r="C567" t="str">
            <v>BANNOCK</v>
          </cell>
          <cell r="D567" t="str">
            <v>38540</v>
          </cell>
          <cell r="E567" t="str">
            <v>URBAN</v>
          </cell>
          <cell r="F567" t="str">
            <v>Pocatello, ID</v>
          </cell>
          <cell r="G567" t="str">
            <v>38540</v>
          </cell>
          <cell r="H567" t="str">
            <v>URBAN</v>
          </cell>
          <cell r="I567" t="str">
            <v>Pocatello, ID</v>
          </cell>
          <cell r="J567">
            <v>0.94589999999999996</v>
          </cell>
        </row>
        <row r="568">
          <cell r="A568">
            <v>13030</v>
          </cell>
          <cell r="B568" t="str">
            <v>16007</v>
          </cell>
          <cell r="C568" t="str">
            <v>BEAR LAKE</v>
          </cell>
          <cell r="D568" t="str">
            <v>99913</v>
          </cell>
          <cell r="E568" t="str">
            <v>RURAL</v>
          </cell>
          <cell r="F568" t="str">
            <v>IDAHO</v>
          </cell>
          <cell r="G568" t="str">
            <v>99913</v>
          </cell>
          <cell r="H568" t="str">
            <v>RURAL</v>
          </cell>
          <cell r="I568" t="str">
            <v>IDAHO</v>
          </cell>
          <cell r="J568">
            <v>0.8</v>
          </cell>
        </row>
        <row r="569">
          <cell r="A569">
            <v>13040</v>
          </cell>
          <cell r="B569" t="str">
            <v>16009</v>
          </cell>
          <cell r="C569" t="str">
            <v>BENEWAH</v>
          </cell>
          <cell r="D569" t="str">
            <v>99913</v>
          </cell>
          <cell r="E569" t="str">
            <v>RURAL</v>
          </cell>
          <cell r="F569" t="str">
            <v>IDAHO</v>
          </cell>
          <cell r="G569" t="str">
            <v>99913</v>
          </cell>
          <cell r="H569" t="str">
            <v>RURAL</v>
          </cell>
          <cell r="I569" t="str">
            <v>IDAHO</v>
          </cell>
          <cell r="J569">
            <v>0.8</v>
          </cell>
        </row>
        <row r="570">
          <cell r="A570">
            <v>13050</v>
          </cell>
          <cell r="B570" t="str">
            <v>16011</v>
          </cell>
          <cell r="C570" t="str">
            <v>BINGHAM</v>
          </cell>
          <cell r="D570" t="str">
            <v>99913</v>
          </cell>
          <cell r="E570" t="str">
            <v>RURAL</v>
          </cell>
          <cell r="F570" t="str">
            <v>IDAHO</v>
          </cell>
          <cell r="G570" t="str">
            <v>99913</v>
          </cell>
          <cell r="H570" t="str">
            <v>RURAL</v>
          </cell>
          <cell r="I570" t="str">
            <v>IDAHO</v>
          </cell>
          <cell r="J570">
            <v>0.8</v>
          </cell>
        </row>
        <row r="571">
          <cell r="A571">
            <v>13060</v>
          </cell>
          <cell r="B571" t="str">
            <v>16013</v>
          </cell>
          <cell r="C571" t="str">
            <v>BLAINE</v>
          </cell>
          <cell r="D571" t="str">
            <v>99913</v>
          </cell>
          <cell r="E571" t="str">
            <v>RURAL</v>
          </cell>
          <cell r="F571" t="str">
            <v>IDAHO</v>
          </cell>
          <cell r="G571" t="str">
            <v>99913</v>
          </cell>
          <cell r="H571" t="str">
            <v>RURAL</v>
          </cell>
          <cell r="I571" t="str">
            <v>IDAHO</v>
          </cell>
          <cell r="J571">
            <v>0.8</v>
          </cell>
        </row>
        <row r="572">
          <cell r="A572">
            <v>13070</v>
          </cell>
          <cell r="B572" t="str">
            <v>16015</v>
          </cell>
          <cell r="C572" t="str">
            <v>BOISE</v>
          </cell>
          <cell r="D572" t="str">
            <v>14260</v>
          </cell>
          <cell r="E572" t="str">
            <v>URBAN</v>
          </cell>
          <cell r="F572" t="str">
            <v>Boise City, ID</v>
          </cell>
          <cell r="G572" t="str">
            <v>14260</v>
          </cell>
          <cell r="H572" t="str">
            <v>URBAN</v>
          </cell>
          <cell r="I572" t="str">
            <v>Boise City, ID</v>
          </cell>
          <cell r="J572">
            <v>0.92889999999999995</v>
          </cell>
        </row>
        <row r="573">
          <cell r="A573">
            <v>13080</v>
          </cell>
          <cell r="B573" t="str">
            <v>16017</v>
          </cell>
          <cell r="C573" t="str">
            <v>BONNER</v>
          </cell>
          <cell r="D573" t="str">
            <v>99913</v>
          </cell>
          <cell r="E573" t="str">
            <v>RURAL</v>
          </cell>
          <cell r="F573" t="str">
            <v>IDAHO</v>
          </cell>
          <cell r="G573" t="str">
            <v>99913</v>
          </cell>
          <cell r="H573" t="str">
            <v>RURAL</v>
          </cell>
          <cell r="I573" t="str">
            <v>IDAHO</v>
          </cell>
          <cell r="J573">
            <v>0.8</v>
          </cell>
        </row>
        <row r="574">
          <cell r="A574">
            <v>13090</v>
          </cell>
          <cell r="B574" t="str">
            <v>16019</v>
          </cell>
          <cell r="C574" t="str">
            <v>BONNEVILLE</v>
          </cell>
          <cell r="D574" t="str">
            <v>26820</v>
          </cell>
          <cell r="E574" t="str">
            <v>URBAN</v>
          </cell>
          <cell r="F574" t="str">
            <v>Idaho Falls, ID</v>
          </cell>
          <cell r="G574" t="str">
            <v>26820</v>
          </cell>
          <cell r="H574" t="str">
            <v>URBAN</v>
          </cell>
          <cell r="I574" t="str">
            <v>Idaho Falls, ID</v>
          </cell>
          <cell r="J574">
            <v>0.8639</v>
          </cell>
        </row>
        <row r="575">
          <cell r="A575">
            <v>13100</v>
          </cell>
          <cell r="B575" t="str">
            <v>16021</v>
          </cell>
          <cell r="C575" t="str">
            <v>BOUNDARY</v>
          </cell>
          <cell r="D575" t="str">
            <v>99913</v>
          </cell>
          <cell r="E575" t="str">
            <v>RURAL</v>
          </cell>
          <cell r="F575" t="str">
            <v>IDAHO</v>
          </cell>
          <cell r="G575" t="str">
            <v>99913</v>
          </cell>
          <cell r="H575" t="str">
            <v>RURAL</v>
          </cell>
          <cell r="I575" t="str">
            <v>IDAHO</v>
          </cell>
          <cell r="J575">
            <v>0.8</v>
          </cell>
        </row>
        <row r="576">
          <cell r="A576">
            <v>13110</v>
          </cell>
          <cell r="B576" t="str">
            <v>16023</v>
          </cell>
          <cell r="C576" t="str">
            <v>BUTTE</v>
          </cell>
          <cell r="D576" t="str">
            <v>26820</v>
          </cell>
          <cell r="E576" t="str">
            <v>URBAN</v>
          </cell>
          <cell r="F576" t="str">
            <v>Idaho Falls, ID</v>
          </cell>
          <cell r="G576" t="str">
            <v>26820</v>
          </cell>
          <cell r="H576" t="str">
            <v>URBAN</v>
          </cell>
          <cell r="I576" t="str">
            <v>Idaho Falls, ID</v>
          </cell>
          <cell r="J576">
            <v>0.8639</v>
          </cell>
        </row>
        <row r="577">
          <cell r="A577">
            <v>13120</v>
          </cell>
          <cell r="B577" t="str">
            <v>16025</v>
          </cell>
          <cell r="C577" t="str">
            <v>CAMAS</v>
          </cell>
          <cell r="D577" t="str">
            <v>99913</v>
          </cell>
          <cell r="E577" t="str">
            <v>RURAL</v>
          </cell>
          <cell r="F577" t="str">
            <v>IDAHO</v>
          </cell>
          <cell r="G577" t="str">
            <v>99913</v>
          </cell>
          <cell r="H577" t="str">
            <v>RURAL</v>
          </cell>
          <cell r="I577" t="str">
            <v>IDAHO</v>
          </cell>
          <cell r="J577">
            <v>0.8</v>
          </cell>
        </row>
        <row r="578">
          <cell r="A578">
            <v>13130</v>
          </cell>
          <cell r="B578" t="str">
            <v>16027</v>
          </cell>
          <cell r="C578" t="str">
            <v>CANYON</v>
          </cell>
          <cell r="D578" t="str">
            <v>14260</v>
          </cell>
          <cell r="E578" t="str">
            <v>URBAN</v>
          </cell>
          <cell r="F578" t="str">
            <v>Boise City, ID</v>
          </cell>
          <cell r="G578" t="str">
            <v>14260</v>
          </cell>
          <cell r="H578" t="str">
            <v>URBAN</v>
          </cell>
          <cell r="I578" t="str">
            <v>Boise City, ID</v>
          </cell>
          <cell r="J578">
            <v>0.92889999999999995</v>
          </cell>
        </row>
        <row r="579">
          <cell r="A579">
            <v>13140</v>
          </cell>
          <cell r="B579" t="str">
            <v>16029</v>
          </cell>
          <cell r="C579" t="str">
            <v>CARIBOU</v>
          </cell>
          <cell r="D579" t="str">
            <v>99913</v>
          </cell>
          <cell r="E579" t="str">
            <v>RURAL</v>
          </cell>
          <cell r="F579" t="str">
            <v>IDAHO</v>
          </cell>
          <cell r="G579" t="str">
            <v>99913</v>
          </cell>
          <cell r="H579" t="str">
            <v>RURAL</v>
          </cell>
          <cell r="I579" t="str">
            <v>IDAHO</v>
          </cell>
          <cell r="J579">
            <v>0.8</v>
          </cell>
        </row>
        <row r="580">
          <cell r="A580">
            <v>13150</v>
          </cell>
          <cell r="B580" t="str">
            <v>16031</v>
          </cell>
          <cell r="C580" t="str">
            <v>CASSIA</v>
          </cell>
          <cell r="D580" t="str">
            <v>99913</v>
          </cell>
          <cell r="E580" t="str">
            <v>RURAL</v>
          </cell>
          <cell r="F580" t="str">
            <v>IDAHO</v>
          </cell>
          <cell r="G580" t="str">
            <v>99913</v>
          </cell>
          <cell r="H580" t="str">
            <v>RURAL</v>
          </cell>
          <cell r="I580" t="str">
            <v>IDAHO</v>
          </cell>
          <cell r="J580">
            <v>0.8</v>
          </cell>
        </row>
        <row r="581">
          <cell r="A581">
            <v>13160</v>
          </cell>
          <cell r="B581" t="str">
            <v>16033</v>
          </cell>
          <cell r="C581" t="str">
            <v>CLARK</v>
          </cell>
          <cell r="D581" t="str">
            <v>99913</v>
          </cell>
          <cell r="E581" t="str">
            <v>RURAL</v>
          </cell>
          <cell r="F581" t="str">
            <v>IDAHO</v>
          </cell>
          <cell r="G581" t="str">
            <v>99913</v>
          </cell>
          <cell r="H581" t="str">
            <v>RURAL</v>
          </cell>
          <cell r="I581" t="str">
            <v>IDAHO</v>
          </cell>
          <cell r="J581">
            <v>0.8</v>
          </cell>
        </row>
        <row r="582">
          <cell r="A582">
            <v>13170</v>
          </cell>
          <cell r="B582" t="str">
            <v>16035</v>
          </cell>
          <cell r="C582" t="str">
            <v>CLEARWATER</v>
          </cell>
          <cell r="D582" t="str">
            <v>99913</v>
          </cell>
          <cell r="E582" t="str">
            <v>RURAL</v>
          </cell>
          <cell r="F582" t="str">
            <v>IDAHO</v>
          </cell>
          <cell r="G582" t="str">
            <v>99913</v>
          </cell>
          <cell r="H582" t="str">
            <v>RURAL</v>
          </cell>
          <cell r="I582" t="str">
            <v>IDAHO</v>
          </cell>
          <cell r="J582">
            <v>0.8</v>
          </cell>
        </row>
        <row r="583">
          <cell r="A583">
            <v>13180</v>
          </cell>
          <cell r="B583" t="str">
            <v>16037</v>
          </cell>
          <cell r="C583" t="str">
            <v>CUSTER</v>
          </cell>
          <cell r="D583" t="str">
            <v>99913</v>
          </cell>
          <cell r="E583" t="str">
            <v>RURAL</v>
          </cell>
          <cell r="F583" t="str">
            <v>IDAHO</v>
          </cell>
          <cell r="G583" t="str">
            <v>99913</v>
          </cell>
          <cell r="H583" t="str">
            <v>RURAL</v>
          </cell>
          <cell r="I583" t="str">
            <v>IDAHO</v>
          </cell>
          <cell r="J583">
            <v>0.8</v>
          </cell>
        </row>
        <row r="584">
          <cell r="A584">
            <v>13190</v>
          </cell>
          <cell r="B584" t="str">
            <v>16039</v>
          </cell>
          <cell r="C584" t="str">
            <v>ELMORE</v>
          </cell>
          <cell r="D584" t="str">
            <v>99913</v>
          </cell>
          <cell r="E584" t="str">
            <v>RURAL</v>
          </cell>
          <cell r="F584" t="str">
            <v>IDAHO</v>
          </cell>
          <cell r="G584" t="str">
            <v>99913</v>
          </cell>
          <cell r="H584" t="str">
            <v>RURAL</v>
          </cell>
          <cell r="I584" t="str">
            <v>IDAHO</v>
          </cell>
          <cell r="J584">
            <v>0.8</v>
          </cell>
        </row>
        <row r="585">
          <cell r="A585">
            <v>13200</v>
          </cell>
          <cell r="B585" t="str">
            <v>16041</v>
          </cell>
          <cell r="C585" t="str">
            <v>FRANKLIN</v>
          </cell>
          <cell r="D585" t="str">
            <v>30860</v>
          </cell>
          <cell r="E585" t="str">
            <v>URBAN</v>
          </cell>
          <cell r="F585" t="str">
            <v>Logan, UT-ID</v>
          </cell>
          <cell r="G585" t="str">
            <v>30860</v>
          </cell>
          <cell r="H585" t="str">
            <v>URBAN</v>
          </cell>
          <cell r="I585" t="str">
            <v>Logan, UT-ID</v>
          </cell>
          <cell r="J585">
            <v>0.90259999999999996</v>
          </cell>
        </row>
        <row r="586">
          <cell r="A586">
            <v>13210</v>
          </cell>
          <cell r="B586" t="str">
            <v>16043</v>
          </cell>
          <cell r="C586" t="str">
            <v>FREMONT</v>
          </cell>
          <cell r="D586" t="str">
            <v>99913</v>
          </cell>
          <cell r="E586" t="str">
            <v>RURAL</v>
          </cell>
          <cell r="F586" t="str">
            <v>IDAHO</v>
          </cell>
          <cell r="G586" t="str">
            <v>99913</v>
          </cell>
          <cell r="H586" t="str">
            <v>RURAL</v>
          </cell>
          <cell r="I586" t="str">
            <v>IDAHO</v>
          </cell>
          <cell r="J586">
            <v>0.8</v>
          </cell>
        </row>
        <row r="587">
          <cell r="A587">
            <v>13220</v>
          </cell>
          <cell r="B587" t="str">
            <v>16045</v>
          </cell>
          <cell r="C587" t="str">
            <v>GEM</v>
          </cell>
          <cell r="D587" t="str">
            <v>14260</v>
          </cell>
          <cell r="E587" t="str">
            <v>URBAN</v>
          </cell>
          <cell r="F587" t="str">
            <v>Boise City, ID</v>
          </cell>
          <cell r="G587" t="str">
            <v>14260</v>
          </cell>
          <cell r="H587" t="str">
            <v>URBAN</v>
          </cell>
          <cell r="I587" t="str">
            <v>Boise City, ID</v>
          </cell>
          <cell r="J587">
            <v>0.92889999999999995</v>
          </cell>
        </row>
        <row r="588">
          <cell r="A588">
            <v>13230</v>
          </cell>
          <cell r="B588" t="str">
            <v>16047</v>
          </cell>
          <cell r="C588" t="str">
            <v>GOODING</v>
          </cell>
          <cell r="D588" t="str">
            <v>99913</v>
          </cell>
          <cell r="E588" t="str">
            <v>RURAL</v>
          </cell>
          <cell r="F588" t="str">
            <v>IDAHO</v>
          </cell>
          <cell r="G588" t="str">
            <v>99913</v>
          </cell>
          <cell r="H588" t="str">
            <v>RURAL</v>
          </cell>
          <cell r="I588" t="str">
            <v>IDAHO</v>
          </cell>
          <cell r="J588">
            <v>0.8</v>
          </cell>
        </row>
        <row r="589">
          <cell r="A589">
            <v>13240</v>
          </cell>
          <cell r="B589" t="str">
            <v>16049</v>
          </cell>
          <cell r="C589" t="str">
            <v>IDAHO</v>
          </cell>
          <cell r="D589" t="str">
            <v>99913</v>
          </cell>
          <cell r="E589" t="str">
            <v>RURAL</v>
          </cell>
          <cell r="F589" t="str">
            <v>IDAHO</v>
          </cell>
          <cell r="G589" t="str">
            <v>99913</v>
          </cell>
          <cell r="H589" t="str">
            <v>RURAL</v>
          </cell>
          <cell r="I589" t="str">
            <v>IDAHO</v>
          </cell>
          <cell r="J589">
            <v>0.8</v>
          </cell>
        </row>
        <row r="590">
          <cell r="A590">
            <v>13250</v>
          </cell>
          <cell r="B590" t="str">
            <v>16051</v>
          </cell>
          <cell r="C590" t="str">
            <v>JEFFERSON</v>
          </cell>
          <cell r="D590" t="str">
            <v>26820</v>
          </cell>
          <cell r="E590" t="str">
            <v>URBAN</v>
          </cell>
          <cell r="F590" t="str">
            <v>Idaho Falls, ID</v>
          </cell>
          <cell r="G590" t="str">
            <v>26820</v>
          </cell>
          <cell r="H590" t="str">
            <v>URBAN</v>
          </cell>
          <cell r="I590" t="str">
            <v>Idaho Falls, ID</v>
          </cell>
          <cell r="J590">
            <v>0.8639</v>
          </cell>
        </row>
        <row r="591">
          <cell r="A591">
            <v>13260</v>
          </cell>
          <cell r="B591" t="str">
            <v>16053</v>
          </cell>
          <cell r="C591" t="str">
            <v>JEROME</v>
          </cell>
          <cell r="D591" t="str">
            <v>46300</v>
          </cell>
          <cell r="E591" t="str">
            <v>URBAN</v>
          </cell>
          <cell r="F591" t="str">
            <v>Twin Falls, ID</v>
          </cell>
          <cell r="G591" t="str">
            <v>46300</v>
          </cell>
          <cell r="H591" t="str">
            <v>URBAN</v>
          </cell>
          <cell r="I591" t="str">
            <v>Twin Falls, ID</v>
          </cell>
          <cell r="J591">
            <v>0.86680000000000001</v>
          </cell>
        </row>
        <row r="592">
          <cell r="A592">
            <v>13270</v>
          </cell>
          <cell r="B592" t="str">
            <v>16055</v>
          </cell>
          <cell r="C592" t="str">
            <v>KOOTENAI</v>
          </cell>
          <cell r="D592" t="str">
            <v>17660</v>
          </cell>
          <cell r="E592" t="str">
            <v>URBAN</v>
          </cell>
          <cell r="F592" t="str">
            <v>Coeur d'Alene, ID</v>
          </cell>
          <cell r="G592" t="str">
            <v>17660</v>
          </cell>
          <cell r="H592" t="str">
            <v>URBAN</v>
          </cell>
          <cell r="I592" t="str">
            <v>Coeur d'Alene, ID</v>
          </cell>
          <cell r="J592">
            <v>0.92490000000000006</v>
          </cell>
        </row>
        <row r="593">
          <cell r="A593">
            <v>13280</v>
          </cell>
          <cell r="B593" t="str">
            <v>16057</v>
          </cell>
          <cell r="C593" t="str">
            <v>LATAH</v>
          </cell>
          <cell r="D593" t="str">
            <v>99913</v>
          </cell>
          <cell r="E593" t="str">
            <v>RURAL</v>
          </cell>
          <cell r="F593" t="str">
            <v>IDAHO</v>
          </cell>
          <cell r="G593" t="str">
            <v>99913</v>
          </cell>
          <cell r="H593" t="str">
            <v>RURAL</v>
          </cell>
          <cell r="I593" t="str">
            <v>IDAHO</v>
          </cell>
          <cell r="J593">
            <v>0.8</v>
          </cell>
        </row>
        <row r="594">
          <cell r="A594">
            <v>13290</v>
          </cell>
          <cell r="B594" t="str">
            <v>16059</v>
          </cell>
          <cell r="C594" t="str">
            <v>LEMHI</v>
          </cell>
          <cell r="D594" t="str">
            <v>99913</v>
          </cell>
          <cell r="E594" t="str">
            <v>RURAL</v>
          </cell>
          <cell r="F594" t="str">
            <v>IDAHO</v>
          </cell>
          <cell r="G594" t="str">
            <v>99913</v>
          </cell>
          <cell r="H594" t="str">
            <v>RURAL</v>
          </cell>
          <cell r="I594" t="str">
            <v>IDAHO</v>
          </cell>
          <cell r="J594">
            <v>0.8</v>
          </cell>
        </row>
        <row r="595">
          <cell r="A595">
            <v>13300</v>
          </cell>
          <cell r="B595" t="str">
            <v>16061</v>
          </cell>
          <cell r="C595" t="str">
            <v>LEWIS</v>
          </cell>
          <cell r="D595" t="str">
            <v>99913</v>
          </cell>
          <cell r="E595" t="str">
            <v>RURAL</v>
          </cell>
          <cell r="F595" t="str">
            <v>IDAHO</v>
          </cell>
          <cell r="G595" t="str">
            <v>99913</v>
          </cell>
          <cell r="H595" t="str">
            <v>RURAL</v>
          </cell>
          <cell r="I595" t="str">
            <v>IDAHO</v>
          </cell>
          <cell r="J595">
            <v>0.8</v>
          </cell>
        </row>
        <row r="596">
          <cell r="A596">
            <v>13310</v>
          </cell>
          <cell r="B596" t="str">
            <v>16063</v>
          </cell>
          <cell r="C596" t="str">
            <v>LINCOLN</v>
          </cell>
          <cell r="D596" t="str">
            <v>99913</v>
          </cell>
          <cell r="E596" t="str">
            <v>RURAL</v>
          </cell>
          <cell r="F596" t="str">
            <v>IDAHO</v>
          </cell>
          <cell r="G596" t="str">
            <v>99913</v>
          </cell>
          <cell r="H596" t="str">
            <v>RURAL</v>
          </cell>
          <cell r="I596" t="str">
            <v>IDAHO</v>
          </cell>
          <cell r="J596">
            <v>0.8</v>
          </cell>
        </row>
        <row r="597">
          <cell r="A597">
            <v>13320</v>
          </cell>
          <cell r="B597" t="str">
            <v>16065</v>
          </cell>
          <cell r="C597" t="str">
            <v>MADISON</v>
          </cell>
          <cell r="D597" t="str">
            <v>99913</v>
          </cell>
          <cell r="E597" t="str">
            <v>RURAL</v>
          </cell>
          <cell r="F597" t="str">
            <v>IDAHO</v>
          </cell>
          <cell r="G597" t="str">
            <v>99913</v>
          </cell>
          <cell r="H597" t="str">
            <v>RURAL</v>
          </cell>
          <cell r="I597" t="str">
            <v>IDAHO</v>
          </cell>
          <cell r="J597">
            <v>0.8</v>
          </cell>
        </row>
        <row r="598">
          <cell r="A598">
            <v>13330</v>
          </cell>
          <cell r="B598" t="str">
            <v>16067</v>
          </cell>
          <cell r="C598" t="str">
            <v>MINIDOKA</v>
          </cell>
          <cell r="D598" t="str">
            <v>99913</v>
          </cell>
          <cell r="E598" t="str">
            <v>RURAL</v>
          </cell>
          <cell r="F598" t="str">
            <v>IDAHO</v>
          </cell>
          <cell r="G598" t="str">
            <v>99913</v>
          </cell>
          <cell r="H598" t="str">
            <v>RURAL</v>
          </cell>
          <cell r="I598" t="str">
            <v>IDAHO</v>
          </cell>
          <cell r="J598">
            <v>0.8</v>
          </cell>
        </row>
        <row r="599">
          <cell r="A599">
            <v>13340</v>
          </cell>
          <cell r="B599" t="str">
            <v>16069</v>
          </cell>
          <cell r="C599" t="str">
            <v>NEZ PERCE</v>
          </cell>
          <cell r="D599" t="str">
            <v>30300</v>
          </cell>
          <cell r="E599" t="str">
            <v>URBAN</v>
          </cell>
          <cell r="F599" t="str">
            <v>Lewiston, ID-WA</v>
          </cell>
          <cell r="G599" t="str">
            <v>30300</v>
          </cell>
          <cell r="H599" t="str">
            <v>URBAN</v>
          </cell>
          <cell r="I599" t="str">
            <v>Lewiston, ID-WA</v>
          </cell>
          <cell r="J599">
            <v>0.81499999999999995</v>
          </cell>
        </row>
        <row r="600">
          <cell r="A600">
            <v>13350</v>
          </cell>
          <cell r="B600" t="str">
            <v>16071</v>
          </cell>
          <cell r="C600" t="str">
            <v>ONEIDA</v>
          </cell>
          <cell r="D600" t="str">
            <v>99913</v>
          </cell>
          <cell r="E600" t="str">
            <v>RURAL</v>
          </cell>
          <cell r="F600" t="str">
            <v>IDAHO</v>
          </cell>
          <cell r="G600" t="str">
            <v>99913</v>
          </cell>
          <cell r="H600" t="str">
            <v>RURAL</v>
          </cell>
          <cell r="I600" t="str">
            <v>IDAHO</v>
          </cell>
          <cell r="J600">
            <v>0.8</v>
          </cell>
        </row>
        <row r="601">
          <cell r="A601">
            <v>13360</v>
          </cell>
          <cell r="B601" t="str">
            <v>16073</v>
          </cell>
          <cell r="C601" t="str">
            <v>OWYHEE</v>
          </cell>
          <cell r="D601" t="str">
            <v>14260</v>
          </cell>
          <cell r="E601" t="str">
            <v>URBAN</v>
          </cell>
          <cell r="F601" t="str">
            <v>Boise City, ID</v>
          </cell>
          <cell r="G601" t="str">
            <v>14260</v>
          </cell>
          <cell r="H601" t="str">
            <v>URBAN</v>
          </cell>
          <cell r="I601" t="str">
            <v>Boise City, ID</v>
          </cell>
          <cell r="J601">
            <v>0.92889999999999995</v>
          </cell>
        </row>
        <row r="602">
          <cell r="A602">
            <v>13370</v>
          </cell>
          <cell r="B602" t="str">
            <v>16075</v>
          </cell>
          <cell r="C602" t="str">
            <v>PAYETTE</v>
          </cell>
          <cell r="D602" t="str">
            <v>99913</v>
          </cell>
          <cell r="E602" t="str">
            <v>RURAL</v>
          </cell>
          <cell r="F602" t="str">
            <v>IDAHO</v>
          </cell>
          <cell r="G602" t="str">
            <v>99913</v>
          </cell>
          <cell r="H602" t="str">
            <v>RURAL</v>
          </cell>
          <cell r="I602" t="str">
            <v>IDAHO</v>
          </cell>
          <cell r="J602">
            <v>0.8</v>
          </cell>
        </row>
        <row r="603">
          <cell r="A603">
            <v>13380</v>
          </cell>
          <cell r="B603" t="str">
            <v>16077</v>
          </cell>
          <cell r="C603" t="str">
            <v>POWER</v>
          </cell>
          <cell r="D603" t="str">
            <v>99913</v>
          </cell>
          <cell r="E603" t="str">
            <v>RURAL</v>
          </cell>
          <cell r="F603" t="str">
            <v>IDAHO</v>
          </cell>
          <cell r="G603" t="str">
            <v>38540</v>
          </cell>
          <cell r="H603" t="str">
            <v>URBAN</v>
          </cell>
          <cell r="I603" t="str">
            <v>Pocatello, ID</v>
          </cell>
          <cell r="J603">
            <v>0.94589999999999996</v>
          </cell>
        </row>
        <row r="604">
          <cell r="A604">
            <v>13390</v>
          </cell>
          <cell r="B604" t="str">
            <v>16079</v>
          </cell>
          <cell r="C604" t="str">
            <v>SHOSHONE</v>
          </cell>
          <cell r="D604" t="str">
            <v>99913</v>
          </cell>
          <cell r="E604" t="str">
            <v>RURAL</v>
          </cell>
          <cell r="F604" t="str">
            <v>IDAHO</v>
          </cell>
          <cell r="G604" t="str">
            <v>99913</v>
          </cell>
          <cell r="H604" t="str">
            <v>RURAL</v>
          </cell>
          <cell r="I604" t="str">
            <v>IDAHO</v>
          </cell>
          <cell r="J604">
            <v>0.8</v>
          </cell>
        </row>
        <row r="605">
          <cell r="A605">
            <v>13400</v>
          </cell>
          <cell r="B605" t="str">
            <v>16081</v>
          </cell>
          <cell r="C605" t="str">
            <v>TETON</v>
          </cell>
          <cell r="D605" t="str">
            <v>99913</v>
          </cell>
          <cell r="E605" t="str">
            <v>RURAL</v>
          </cell>
          <cell r="F605" t="str">
            <v>IDAHO</v>
          </cell>
          <cell r="G605" t="str">
            <v>99913</v>
          </cell>
          <cell r="H605" t="str">
            <v>RURAL</v>
          </cell>
          <cell r="I605" t="str">
            <v>IDAHO</v>
          </cell>
          <cell r="J605">
            <v>0.8</v>
          </cell>
        </row>
        <row r="606">
          <cell r="A606">
            <v>13410</v>
          </cell>
          <cell r="B606" t="str">
            <v>16083</v>
          </cell>
          <cell r="C606" t="str">
            <v>TWIN FALLS</v>
          </cell>
          <cell r="D606" t="str">
            <v>46300</v>
          </cell>
          <cell r="E606" t="str">
            <v>URBAN</v>
          </cell>
          <cell r="F606" t="str">
            <v>Twin Falls, ID</v>
          </cell>
          <cell r="G606" t="str">
            <v>46300</v>
          </cell>
          <cell r="H606" t="str">
            <v>URBAN</v>
          </cell>
          <cell r="I606" t="str">
            <v>Twin Falls, ID</v>
          </cell>
          <cell r="J606">
            <v>0.86680000000000001</v>
          </cell>
        </row>
        <row r="607">
          <cell r="A607">
            <v>13420</v>
          </cell>
          <cell r="B607" t="str">
            <v>16085</v>
          </cell>
          <cell r="C607" t="str">
            <v>VALLEY</v>
          </cell>
          <cell r="D607" t="str">
            <v>99913</v>
          </cell>
          <cell r="E607" t="str">
            <v>RURAL</v>
          </cell>
          <cell r="F607" t="str">
            <v>IDAHO</v>
          </cell>
          <cell r="G607" t="str">
            <v>99913</v>
          </cell>
          <cell r="H607" t="str">
            <v>RURAL</v>
          </cell>
          <cell r="I607" t="str">
            <v>IDAHO</v>
          </cell>
          <cell r="J607">
            <v>0.8</v>
          </cell>
        </row>
        <row r="608">
          <cell r="A608">
            <v>13430</v>
          </cell>
          <cell r="B608" t="str">
            <v>16087</v>
          </cell>
          <cell r="C608" t="str">
            <v>WASHINGTON</v>
          </cell>
          <cell r="D608" t="str">
            <v>99913</v>
          </cell>
          <cell r="E608" t="str">
            <v>RURAL</v>
          </cell>
          <cell r="F608" t="str">
            <v>IDAHO</v>
          </cell>
          <cell r="G608" t="str">
            <v>99913</v>
          </cell>
          <cell r="H608" t="str">
            <v>RURAL</v>
          </cell>
          <cell r="I608" t="str">
            <v>IDAHO</v>
          </cell>
          <cell r="J608">
            <v>0.8</v>
          </cell>
        </row>
        <row r="609">
          <cell r="A609">
            <v>13999</v>
          </cell>
          <cell r="B609" t="str">
            <v>16990</v>
          </cell>
          <cell r="C609" t="str">
            <v>STATEWIDE</v>
          </cell>
          <cell r="D609" t="str">
            <v>99913</v>
          </cell>
          <cell r="E609" t="str">
            <v>RURAL</v>
          </cell>
          <cell r="F609" t="str">
            <v>IDAHO</v>
          </cell>
          <cell r="G609" t="str">
            <v>99913</v>
          </cell>
          <cell r="H609" t="str">
            <v>RURAL</v>
          </cell>
          <cell r="I609" t="str">
            <v>IDAHO</v>
          </cell>
          <cell r="J609">
            <v>0.8</v>
          </cell>
        </row>
        <row r="610">
          <cell r="A610">
            <v>14000</v>
          </cell>
          <cell r="B610" t="str">
            <v>17001</v>
          </cell>
          <cell r="C610" t="str">
            <v>ADAMS</v>
          </cell>
          <cell r="D610" t="str">
            <v>99914</v>
          </cell>
          <cell r="E610" t="str">
            <v>RURAL</v>
          </cell>
          <cell r="F610" t="str">
            <v>ILLINOIS</v>
          </cell>
          <cell r="G610" t="str">
            <v>99914</v>
          </cell>
          <cell r="H610" t="str">
            <v>RURAL</v>
          </cell>
          <cell r="I610" t="str">
            <v>ILLINOIS</v>
          </cell>
          <cell r="J610">
            <v>0.82969999999999999</v>
          </cell>
        </row>
        <row r="611">
          <cell r="A611">
            <v>14010</v>
          </cell>
          <cell r="B611" t="str">
            <v>17003</v>
          </cell>
          <cell r="C611" t="str">
            <v>ALEXANDER</v>
          </cell>
          <cell r="D611" t="str">
            <v>16020</v>
          </cell>
          <cell r="E611" t="str">
            <v>URBAN</v>
          </cell>
          <cell r="F611" t="str">
            <v>Cape Girardeau, MO-IL</v>
          </cell>
          <cell r="G611" t="str">
            <v>16020</v>
          </cell>
          <cell r="H611" t="str">
            <v>URBAN</v>
          </cell>
          <cell r="I611" t="str">
            <v>Cape Girardeau, MO-IL</v>
          </cell>
          <cell r="J611">
            <v>0.80189999999999995</v>
          </cell>
        </row>
        <row r="612">
          <cell r="A612">
            <v>14020</v>
          </cell>
          <cell r="B612" t="str">
            <v>17005</v>
          </cell>
          <cell r="C612" t="str">
            <v>BOND</v>
          </cell>
          <cell r="D612" t="str">
            <v>41180</v>
          </cell>
          <cell r="E612" t="str">
            <v>URBAN</v>
          </cell>
          <cell r="F612" t="str">
            <v>St. Louis, MO-IL</v>
          </cell>
          <cell r="G612" t="str">
            <v>41180</v>
          </cell>
          <cell r="H612" t="str">
            <v>URBAN</v>
          </cell>
          <cell r="I612" t="str">
            <v>St. Louis, MO-IL</v>
          </cell>
          <cell r="J612">
            <v>0.93169999999999997</v>
          </cell>
        </row>
        <row r="613">
          <cell r="A613">
            <v>14030</v>
          </cell>
          <cell r="B613" t="str">
            <v>17007</v>
          </cell>
          <cell r="C613" t="str">
            <v>BOONE</v>
          </cell>
          <cell r="D613" t="str">
            <v>40420</v>
          </cell>
          <cell r="E613" t="str">
            <v>URBAN</v>
          </cell>
          <cell r="F613" t="str">
            <v>Rockford, IL</v>
          </cell>
          <cell r="G613" t="str">
            <v>40420</v>
          </cell>
          <cell r="H613" t="str">
            <v>URBAN</v>
          </cell>
          <cell r="I613" t="str">
            <v>Rockford, IL</v>
          </cell>
          <cell r="J613">
            <v>0.96930000000000005</v>
          </cell>
        </row>
        <row r="614">
          <cell r="A614">
            <v>14040</v>
          </cell>
          <cell r="B614" t="str">
            <v>17009</v>
          </cell>
          <cell r="C614" t="str">
            <v>BROWN</v>
          </cell>
          <cell r="D614" t="str">
            <v>99914</v>
          </cell>
          <cell r="E614" t="str">
            <v>RURAL</v>
          </cell>
          <cell r="F614" t="str">
            <v>ILLINOIS</v>
          </cell>
          <cell r="G614" t="str">
            <v>99914</v>
          </cell>
          <cell r="H614" t="str">
            <v>RURAL</v>
          </cell>
          <cell r="I614" t="str">
            <v>ILLINOIS</v>
          </cell>
          <cell r="J614">
            <v>0.82969999999999999</v>
          </cell>
        </row>
        <row r="615">
          <cell r="A615">
            <v>14050</v>
          </cell>
          <cell r="B615" t="str">
            <v>17011</v>
          </cell>
          <cell r="C615" t="str">
            <v>BUREAU</v>
          </cell>
          <cell r="D615" t="str">
            <v>99914</v>
          </cell>
          <cell r="E615" t="str">
            <v>RURAL</v>
          </cell>
          <cell r="F615" t="str">
            <v>ILLINOIS</v>
          </cell>
          <cell r="G615" t="str">
            <v>99914</v>
          </cell>
          <cell r="H615" t="str">
            <v>RURAL</v>
          </cell>
          <cell r="I615" t="str">
            <v>ILLINOIS</v>
          </cell>
          <cell r="J615">
            <v>0.82969999999999999</v>
          </cell>
        </row>
        <row r="616">
          <cell r="A616">
            <v>14060</v>
          </cell>
          <cell r="B616" t="str">
            <v>17013</v>
          </cell>
          <cell r="C616" t="str">
            <v>CALHOUN</v>
          </cell>
          <cell r="D616" t="str">
            <v>41180</v>
          </cell>
          <cell r="E616" t="str">
            <v>URBAN</v>
          </cell>
          <cell r="F616" t="str">
            <v>St. Louis, MO-IL</v>
          </cell>
          <cell r="G616" t="str">
            <v>41180</v>
          </cell>
          <cell r="H616" t="str">
            <v>URBAN</v>
          </cell>
          <cell r="I616" t="str">
            <v>St. Louis, MO-IL</v>
          </cell>
          <cell r="J616">
            <v>0.93169999999999997</v>
          </cell>
        </row>
        <row r="617">
          <cell r="A617">
            <v>14070</v>
          </cell>
          <cell r="B617" t="str">
            <v>17015</v>
          </cell>
          <cell r="C617" t="str">
            <v>CARROLL</v>
          </cell>
          <cell r="D617" t="str">
            <v>99914</v>
          </cell>
          <cell r="E617" t="str">
            <v>RURAL</v>
          </cell>
          <cell r="F617" t="str">
            <v>ILLINOIS</v>
          </cell>
          <cell r="G617" t="str">
            <v>99914</v>
          </cell>
          <cell r="H617" t="str">
            <v>RURAL</v>
          </cell>
          <cell r="I617" t="str">
            <v>ILLINOIS</v>
          </cell>
          <cell r="J617">
            <v>0.82969999999999999</v>
          </cell>
        </row>
        <row r="618">
          <cell r="A618">
            <v>14080</v>
          </cell>
          <cell r="B618" t="str">
            <v>17017</v>
          </cell>
          <cell r="C618" t="str">
            <v>CASS</v>
          </cell>
          <cell r="D618" t="str">
            <v>99914</v>
          </cell>
          <cell r="E618" t="str">
            <v>RURAL</v>
          </cell>
          <cell r="F618" t="str">
            <v>ILLINOIS</v>
          </cell>
          <cell r="G618" t="str">
            <v>99914</v>
          </cell>
          <cell r="H618" t="str">
            <v>RURAL</v>
          </cell>
          <cell r="I618" t="str">
            <v>ILLINOIS</v>
          </cell>
          <cell r="J618">
            <v>0.82969999999999999</v>
          </cell>
        </row>
        <row r="619">
          <cell r="A619">
            <v>14090</v>
          </cell>
          <cell r="B619" t="str">
            <v>17019</v>
          </cell>
          <cell r="C619" t="str">
            <v>CHAMPAIGN</v>
          </cell>
          <cell r="D619" t="str">
            <v>16580</v>
          </cell>
          <cell r="E619" t="str">
            <v>URBAN</v>
          </cell>
          <cell r="F619" t="str">
            <v>Champaign-Urbana, IL</v>
          </cell>
          <cell r="G619" t="str">
            <v>16580</v>
          </cell>
          <cell r="H619" t="str">
            <v>URBAN</v>
          </cell>
          <cell r="I619" t="str">
            <v>Champaign-Urbana, IL</v>
          </cell>
          <cell r="J619">
            <v>0.86550000000000005</v>
          </cell>
        </row>
        <row r="620">
          <cell r="A620">
            <v>14100</v>
          </cell>
          <cell r="B620" t="str">
            <v>17021</v>
          </cell>
          <cell r="C620" t="str">
            <v>CHRISTIAN</v>
          </cell>
          <cell r="D620" t="str">
            <v>99914</v>
          </cell>
          <cell r="E620" t="str">
            <v>RURAL</v>
          </cell>
          <cell r="F620" t="str">
            <v>ILLINOIS</v>
          </cell>
          <cell r="G620" t="str">
            <v>99914</v>
          </cell>
          <cell r="H620" t="str">
            <v>RURAL</v>
          </cell>
          <cell r="I620" t="str">
            <v>ILLINOIS</v>
          </cell>
          <cell r="J620">
            <v>0.82969999999999999</v>
          </cell>
        </row>
        <row r="621">
          <cell r="A621">
            <v>14110</v>
          </cell>
          <cell r="B621" t="str">
            <v>17023</v>
          </cell>
          <cell r="C621" t="str">
            <v>CLARK</v>
          </cell>
          <cell r="D621" t="str">
            <v>99914</v>
          </cell>
          <cell r="E621" t="str">
            <v>RURAL</v>
          </cell>
          <cell r="F621" t="str">
            <v>ILLINOIS</v>
          </cell>
          <cell r="G621" t="str">
            <v>99914</v>
          </cell>
          <cell r="H621" t="str">
            <v>RURAL</v>
          </cell>
          <cell r="I621" t="str">
            <v>ILLINOIS</v>
          </cell>
          <cell r="J621">
            <v>0.82969999999999999</v>
          </cell>
        </row>
        <row r="622">
          <cell r="A622">
            <v>14120</v>
          </cell>
          <cell r="B622" t="str">
            <v>17025</v>
          </cell>
          <cell r="C622" t="str">
            <v>CLAY</v>
          </cell>
          <cell r="D622" t="str">
            <v>99914</v>
          </cell>
          <cell r="E622" t="str">
            <v>RURAL</v>
          </cell>
          <cell r="F622" t="str">
            <v>ILLINOIS</v>
          </cell>
          <cell r="G622" t="str">
            <v>99914</v>
          </cell>
          <cell r="H622" t="str">
            <v>RURAL</v>
          </cell>
          <cell r="I622" t="str">
            <v>ILLINOIS</v>
          </cell>
          <cell r="J622">
            <v>0.82969999999999999</v>
          </cell>
        </row>
        <row r="623">
          <cell r="A623">
            <v>14130</v>
          </cell>
          <cell r="B623" t="str">
            <v>17027</v>
          </cell>
          <cell r="C623" t="str">
            <v>CLINTON</v>
          </cell>
          <cell r="D623" t="str">
            <v>41180</v>
          </cell>
          <cell r="E623" t="str">
            <v>URBAN</v>
          </cell>
          <cell r="F623" t="str">
            <v>St. Louis, MO-IL</v>
          </cell>
          <cell r="G623" t="str">
            <v>41180</v>
          </cell>
          <cell r="H623" t="str">
            <v>URBAN</v>
          </cell>
          <cell r="I623" t="str">
            <v>St. Louis, MO-IL</v>
          </cell>
          <cell r="J623">
            <v>0.93169999999999997</v>
          </cell>
        </row>
        <row r="624">
          <cell r="A624">
            <v>14140</v>
          </cell>
          <cell r="B624" t="str">
            <v>17029</v>
          </cell>
          <cell r="C624" t="str">
            <v>COLES</v>
          </cell>
          <cell r="D624" t="str">
            <v>99914</v>
          </cell>
          <cell r="E624" t="str">
            <v>RURAL</v>
          </cell>
          <cell r="F624" t="str">
            <v>ILLINOIS</v>
          </cell>
          <cell r="G624" t="str">
            <v>99914</v>
          </cell>
          <cell r="H624" t="str">
            <v>RURAL</v>
          </cell>
          <cell r="I624" t="str">
            <v>ILLINOIS</v>
          </cell>
          <cell r="J624">
            <v>0.82969999999999999</v>
          </cell>
        </row>
        <row r="625">
          <cell r="A625">
            <v>14141</v>
          </cell>
          <cell r="B625" t="str">
            <v>17031</v>
          </cell>
          <cell r="C625" t="str">
            <v>COOK</v>
          </cell>
          <cell r="D625" t="str">
            <v>16974</v>
          </cell>
          <cell r="E625" t="str">
            <v>URBAN</v>
          </cell>
          <cell r="F625" t="str">
            <v>Chicago-Naperville-Arlington Heights,</v>
          </cell>
          <cell r="G625" t="str">
            <v>16984</v>
          </cell>
          <cell r="H625" t="str">
            <v>URBAN</v>
          </cell>
          <cell r="I625" t="str">
            <v>Chicago-Naperville-Evanston, IL</v>
          </cell>
          <cell r="J625">
            <v>1.0442</v>
          </cell>
        </row>
        <row r="626">
          <cell r="A626">
            <v>14150</v>
          </cell>
          <cell r="B626" t="str">
            <v>17033</v>
          </cell>
          <cell r="C626" t="str">
            <v>CRAWFORD</v>
          </cell>
          <cell r="D626" t="str">
            <v>99914</v>
          </cell>
          <cell r="E626" t="str">
            <v>RURAL</v>
          </cell>
          <cell r="F626" t="str">
            <v>ILLINOIS</v>
          </cell>
          <cell r="G626" t="str">
            <v>99914</v>
          </cell>
          <cell r="H626" t="str">
            <v>RURAL</v>
          </cell>
          <cell r="I626" t="str">
            <v>ILLINOIS</v>
          </cell>
          <cell r="J626">
            <v>0.82969999999999999</v>
          </cell>
        </row>
        <row r="627">
          <cell r="A627">
            <v>14160</v>
          </cell>
          <cell r="B627" t="str">
            <v>17035</v>
          </cell>
          <cell r="C627" t="str">
            <v>CUMBERLAND</v>
          </cell>
          <cell r="D627" t="str">
            <v>99914</v>
          </cell>
          <cell r="E627" t="str">
            <v>RURAL</v>
          </cell>
          <cell r="F627" t="str">
            <v>ILLINOIS</v>
          </cell>
          <cell r="G627" t="str">
            <v>99914</v>
          </cell>
          <cell r="H627" t="str">
            <v>RURAL</v>
          </cell>
          <cell r="I627" t="str">
            <v>ILLINOIS</v>
          </cell>
          <cell r="J627">
            <v>0.82969999999999999</v>
          </cell>
        </row>
        <row r="628">
          <cell r="A628">
            <v>14170</v>
          </cell>
          <cell r="B628" t="str">
            <v>17037</v>
          </cell>
          <cell r="C628" t="str">
            <v>DE KALB</v>
          </cell>
          <cell r="D628" t="str">
            <v>20994</v>
          </cell>
          <cell r="E628" t="str">
            <v>URBAN</v>
          </cell>
          <cell r="F628" t="str">
            <v>Elgin, IL</v>
          </cell>
          <cell r="G628" t="str">
            <v>20994</v>
          </cell>
          <cell r="H628" t="str">
            <v>URBAN</v>
          </cell>
          <cell r="I628" t="str">
            <v>Elgin, IL</v>
          </cell>
          <cell r="J628">
            <v>1.0559000000000001</v>
          </cell>
        </row>
        <row r="629">
          <cell r="A629">
            <v>14180</v>
          </cell>
          <cell r="B629" t="str">
            <v>17039</v>
          </cell>
          <cell r="C629" t="str">
            <v>DE WITT</v>
          </cell>
          <cell r="D629" t="str">
            <v>14010</v>
          </cell>
          <cell r="E629" t="str">
            <v>URBAN</v>
          </cell>
          <cell r="F629" t="str">
            <v>Bloomington, IL</v>
          </cell>
          <cell r="G629" t="str">
            <v>99914</v>
          </cell>
          <cell r="H629" t="str">
            <v>RURAL</v>
          </cell>
          <cell r="I629" t="str">
            <v>ILLINOIS</v>
          </cell>
          <cell r="J629">
            <v>0.87729999999999997</v>
          </cell>
        </row>
        <row r="630">
          <cell r="A630">
            <v>14190</v>
          </cell>
          <cell r="B630" t="str">
            <v>17041</v>
          </cell>
          <cell r="C630" t="str">
            <v>DOUGLAS</v>
          </cell>
          <cell r="D630" t="str">
            <v>99914</v>
          </cell>
          <cell r="E630" t="str">
            <v>RURAL</v>
          </cell>
          <cell r="F630" t="str">
            <v>ILLINOIS</v>
          </cell>
          <cell r="G630" t="str">
            <v>99914</v>
          </cell>
          <cell r="H630" t="str">
            <v>RURAL</v>
          </cell>
          <cell r="I630" t="str">
            <v>ILLINOIS</v>
          </cell>
          <cell r="J630">
            <v>0.82969999999999999</v>
          </cell>
        </row>
        <row r="631">
          <cell r="A631">
            <v>14250</v>
          </cell>
          <cell r="B631" t="str">
            <v>17043</v>
          </cell>
          <cell r="C631" t="str">
            <v>DU PAGE</v>
          </cell>
          <cell r="D631" t="str">
            <v>16974</v>
          </cell>
          <cell r="E631" t="str">
            <v>URBAN</v>
          </cell>
          <cell r="F631" t="str">
            <v>Chicago-Naperville-Arlington Heights,</v>
          </cell>
          <cell r="G631" t="str">
            <v>16984</v>
          </cell>
          <cell r="H631" t="str">
            <v>URBAN</v>
          </cell>
          <cell r="I631" t="str">
            <v>Chicago-Naperville-Evanston, IL</v>
          </cell>
          <cell r="J631">
            <v>1.0442</v>
          </cell>
        </row>
        <row r="632">
          <cell r="A632">
            <v>14310</v>
          </cell>
          <cell r="B632" t="str">
            <v>17045</v>
          </cell>
          <cell r="C632" t="str">
            <v>EDGAR</v>
          </cell>
          <cell r="D632" t="str">
            <v>99914</v>
          </cell>
          <cell r="E632" t="str">
            <v>RURAL</v>
          </cell>
          <cell r="F632" t="str">
            <v>ILLINOIS</v>
          </cell>
          <cell r="G632" t="str">
            <v>99914</v>
          </cell>
          <cell r="H632" t="str">
            <v>RURAL</v>
          </cell>
          <cell r="I632" t="str">
            <v>ILLINOIS</v>
          </cell>
          <cell r="J632">
            <v>0.82969999999999999</v>
          </cell>
        </row>
        <row r="633">
          <cell r="A633">
            <v>14320</v>
          </cell>
          <cell r="B633" t="str">
            <v>17047</v>
          </cell>
          <cell r="C633" t="str">
            <v>EDWARDS</v>
          </cell>
          <cell r="D633" t="str">
            <v>99914</v>
          </cell>
          <cell r="E633" t="str">
            <v>RURAL</v>
          </cell>
          <cell r="F633" t="str">
            <v>ILLINOIS</v>
          </cell>
          <cell r="G633" t="str">
            <v>99914</v>
          </cell>
          <cell r="H633" t="str">
            <v>RURAL</v>
          </cell>
          <cell r="I633" t="str">
            <v>ILLINOIS</v>
          </cell>
          <cell r="J633">
            <v>0.82969999999999999</v>
          </cell>
        </row>
        <row r="634">
          <cell r="A634">
            <v>14330</v>
          </cell>
          <cell r="B634" t="str">
            <v>17049</v>
          </cell>
          <cell r="C634" t="str">
            <v>EFFINGHAM</v>
          </cell>
          <cell r="D634" t="str">
            <v>99914</v>
          </cell>
          <cell r="E634" t="str">
            <v>RURAL</v>
          </cell>
          <cell r="F634" t="str">
            <v>ILLINOIS</v>
          </cell>
          <cell r="G634" t="str">
            <v>99914</v>
          </cell>
          <cell r="H634" t="str">
            <v>RURAL</v>
          </cell>
          <cell r="I634" t="str">
            <v>ILLINOIS</v>
          </cell>
          <cell r="J634">
            <v>0.82969999999999999</v>
          </cell>
        </row>
        <row r="635">
          <cell r="A635">
            <v>14340</v>
          </cell>
          <cell r="B635" t="str">
            <v>17051</v>
          </cell>
          <cell r="C635" t="str">
            <v>FAYETTE</v>
          </cell>
          <cell r="D635" t="str">
            <v>99914</v>
          </cell>
          <cell r="E635" t="str">
            <v>RURAL</v>
          </cell>
          <cell r="F635" t="str">
            <v>ILLINOIS</v>
          </cell>
          <cell r="G635" t="str">
            <v>99914</v>
          </cell>
          <cell r="H635" t="str">
            <v>RURAL</v>
          </cell>
          <cell r="I635" t="str">
            <v>ILLINOIS</v>
          </cell>
          <cell r="J635">
            <v>0.82969999999999999</v>
          </cell>
        </row>
        <row r="636">
          <cell r="A636">
            <v>14350</v>
          </cell>
          <cell r="B636" t="str">
            <v>17053</v>
          </cell>
          <cell r="C636" t="str">
            <v>FORD</v>
          </cell>
          <cell r="D636" t="str">
            <v>16580</v>
          </cell>
          <cell r="E636" t="str">
            <v>URBAN</v>
          </cell>
          <cell r="F636" t="str">
            <v>Champaign-Urbana, IL</v>
          </cell>
          <cell r="G636" t="str">
            <v>99914</v>
          </cell>
          <cell r="H636" t="str">
            <v>RURAL</v>
          </cell>
          <cell r="I636" t="str">
            <v>ILLINOIS</v>
          </cell>
          <cell r="J636">
            <v>0.82969999999999999</v>
          </cell>
        </row>
        <row r="637">
          <cell r="A637">
            <v>14360</v>
          </cell>
          <cell r="B637" t="str">
            <v>17055</v>
          </cell>
          <cell r="C637" t="str">
            <v>FRANKLIN</v>
          </cell>
          <cell r="D637" t="str">
            <v>99914</v>
          </cell>
          <cell r="E637" t="str">
            <v>RURAL</v>
          </cell>
          <cell r="F637" t="str">
            <v>ILLINOIS</v>
          </cell>
          <cell r="G637" t="str">
            <v>99914</v>
          </cell>
          <cell r="H637" t="str">
            <v>RURAL</v>
          </cell>
          <cell r="I637" t="str">
            <v>ILLINOIS</v>
          </cell>
          <cell r="J637">
            <v>0.82969999999999999</v>
          </cell>
        </row>
        <row r="638">
          <cell r="A638">
            <v>14370</v>
          </cell>
          <cell r="B638" t="str">
            <v>17057</v>
          </cell>
          <cell r="C638" t="str">
            <v>FULTON</v>
          </cell>
          <cell r="D638" t="str">
            <v>99914</v>
          </cell>
          <cell r="E638" t="str">
            <v>RURAL</v>
          </cell>
          <cell r="F638" t="str">
            <v>ILLINOIS</v>
          </cell>
          <cell r="G638" t="str">
            <v>37900</v>
          </cell>
          <cell r="H638" t="str">
            <v>URBAN</v>
          </cell>
          <cell r="I638" t="str">
            <v>Peoria, IL</v>
          </cell>
          <cell r="J638">
            <v>0.86439999999999995</v>
          </cell>
        </row>
        <row r="639">
          <cell r="A639">
            <v>14380</v>
          </cell>
          <cell r="B639" t="str">
            <v>17059</v>
          </cell>
          <cell r="C639" t="str">
            <v>GALLATIN</v>
          </cell>
          <cell r="D639" t="str">
            <v>99914</v>
          </cell>
          <cell r="E639" t="str">
            <v>RURAL</v>
          </cell>
          <cell r="F639" t="str">
            <v>ILLINOIS</v>
          </cell>
          <cell r="G639" t="str">
            <v>99914</v>
          </cell>
          <cell r="H639" t="str">
            <v>RURAL</v>
          </cell>
          <cell r="I639" t="str">
            <v>ILLINOIS</v>
          </cell>
          <cell r="J639">
            <v>0.82969999999999999</v>
          </cell>
        </row>
        <row r="640">
          <cell r="A640">
            <v>14390</v>
          </cell>
          <cell r="B640" t="str">
            <v>17061</v>
          </cell>
          <cell r="C640" t="str">
            <v>GREENE</v>
          </cell>
          <cell r="D640" t="str">
            <v>99914</v>
          </cell>
          <cell r="E640" t="str">
            <v>RURAL</v>
          </cell>
          <cell r="F640" t="str">
            <v>ILLINOIS</v>
          </cell>
          <cell r="G640" t="str">
            <v>99914</v>
          </cell>
          <cell r="H640" t="str">
            <v>RURAL</v>
          </cell>
          <cell r="I640" t="str">
            <v>ILLINOIS</v>
          </cell>
          <cell r="J640">
            <v>0.82969999999999999</v>
          </cell>
        </row>
        <row r="641">
          <cell r="A641">
            <v>14400</v>
          </cell>
          <cell r="B641" t="str">
            <v>17063</v>
          </cell>
          <cell r="C641" t="str">
            <v>GRUNDY</v>
          </cell>
          <cell r="D641" t="str">
            <v>16974</v>
          </cell>
          <cell r="E641" t="str">
            <v>URBAN</v>
          </cell>
          <cell r="F641" t="str">
            <v>Chicago-Naperville-Arlington Heights,</v>
          </cell>
          <cell r="G641" t="str">
            <v>16984</v>
          </cell>
          <cell r="H641" t="str">
            <v>URBAN</v>
          </cell>
          <cell r="I641" t="str">
            <v>Chicago-Naperville-Evanston, IL</v>
          </cell>
          <cell r="J641">
            <v>1.0442</v>
          </cell>
        </row>
        <row r="642">
          <cell r="A642">
            <v>14410</v>
          </cell>
          <cell r="B642" t="str">
            <v>17065</v>
          </cell>
          <cell r="C642" t="str">
            <v>HAMILTON</v>
          </cell>
          <cell r="D642" t="str">
            <v>99914</v>
          </cell>
          <cell r="E642" t="str">
            <v>RURAL</v>
          </cell>
          <cell r="F642" t="str">
            <v>ILLINOIS</v>
          </cell>
          <cell r="G642" t="str">
            <v>99914</v>
          </cell>
          <cell r="H642" t="str">
            <v>RURAL</v>
          </cell>
          <cell r="I642" t="str">
            <v>ILLINOIS</v>
          </cell>
          <cell r="J642">
            <v>0.82969999999999999</v>
          </cell>
        </row>
        <row r="643">
          <cell r="A643">
            <v>14420</v>
          </cell>
          <cell r="B643" t="str">
            <v>17067</v>
          </cell>
          <cell r="C643" t="str">
            <v>HANCOCK</v>
          </cell>
          <cell r="D643" t="str">
            <v>99914</v>
          </cell>
          <cell r="E643" t="str">
            <v>RURAL</v>
          </cell>
          <cell r="F643" t="str">
            <v>ILLINOIS</v>
          </cell>
          <cell r="G643" t="str">
            <v>99914</v>
          </cell>
          <cell r="H643" t="str">
            <v>RURAL</v>
          </cell>
          <cell r="I643" t="str">
            <v>ILLINOIS</v>
          </cell>
          <cell r="J643">
            <v>0.82969999999999999</v>
          </cell>
        </row>
        <row r="644">
          <cell r="A644">
            <v>14421</v>
          </cell>
          <cell r="B644" t="str">
            <v>17069</v>
          </cell>
          <cell r="C644" t="str">
            <v>HARDIN</v>
          </cell>
          <cell r="D644" t="str">
            <v>99914</v>
          </cell>
          <cell r="E644" t="str">
            <v>RURAL</v>
          </cell>
          <cell r="F644" t="str">
            <v>ILLINOIS</v>
          </cell>
          <cell r="G644" t="str">
            <v>99914</v>
          </cell>
          <cell r="H644" t="str">
            <v>RURAL</v>
          </cell>
          <cell r="I644" t="str">
            <v>ILLINOIS</v>
          </cell>
          <cell r="J644">
            <v>0.82969999999999999</v>
          </cell>
        </row>
        <row r="645">
          <cell r="A645">
            <v>14440</v>
          </cell>
          <cell r="B645" t="str">
            <v>17071</v>
          </cell>
          <cell r="C645" t="str">
            <v>HENDERSON</v>
          </cell>
          <cell r="D645" t="str">
            <v>99914</v>
          </cell>
          <cell r="E645" t="str">
            <v>RURAL</v>
          </cell>
          <cell r="F645" t="str">
            <v>ILLINOIS</v>
          </cell>
          <cell r="G645" t="str">
            <v>99914</v>
          </cell>
          <cell r="H645" t="str">
            <v>RURAL</v>
          </cell>
          <cell r="I645" t="str">
            <v>ILLINOIS</v>
          </cell>
          <cell r="J645">
            <v>0.82969999999999999</v>
          </cell>
        </row>
        <row r="646">
          <cell r="A646">
            <v>14450</v>
          </cell>
          <cell r="B646" t="str">
            <v>17073</v>
          </cell>
          <cell r="C646" t="str">
            <v>HENRY</v>
          </cell>
          <cell r="D646" t="str">
            <v>19340</v>
          </cell>
          <cell r="E646" t="str">
            <v>URBAN</v>
          </cell>
          <cell r="F646" t="str">
            <v>Davenport-Moline-Rock Island, IA-IL</v>
          </cell>
          <cell r="G646" t="str">
            <v>19340</v>
          </cell>
          <cell r="H646" t="str">
            <v>URBAN</v>
          </cell>
          <cell r="I646" t="str">
            <v>Davenport-Moline-Rock Island, IA-IL</v>
          </cell>
          <cell r="J646">
            <v>0.86060000000000003</v>
          </cell>
        </row>
        <row r="647">
          <cell r="A647">
            <v>14460</v>
          </cell>
          <cell r="B647" t="str">
            <v>17075</v>
          </cell>
          <cell r="C647" t="str">
            <v>IROQUOIS</v>
          </cell>
          <cell r="D647" t="str">
            <v>99914</v>
          </cell>
          <cell r="E647" t="str">
            <v>RURAL</v>
          </cell>
          <cell r="F647" t="str">
            <v>ILLINOIS</v>
          </cell>
          <cell r="G647" t="str">
            <v>99914</v>
          </cell>
          <cell r="H647" t="str">
            <v>RURAL</v>
          </cell>
          <cell r="I647" t="str">
            <v>ILLINOIS</v>
          </cell>
          <cell r="J647">
            <v>0.82969999999999999</v>
          </cell>
        </row>
        <row r="648">
          <cell r="A648">
            <v>14470</v>
          </cell>
          <cell r="B648" t="str">
            <v>17077</v>
          </cell>
          <cell r="C648" t="str">
            <v>JACKSON</v>
          </cell>
          <cell r="D648" t="str">
            <v>16060</v>
          </cell>
          <cell r="E648" t="str">
            <v>URBAN</v>
          </cell>
          <cell r="F648" t="str">
            <v>Carbondale-Marion, IL</v>
          </cell>
          <cell r="G648" t="str">
            <v>16060</v>
          </cell>
          <cell r="H648" t="str">
            <v>URBAN</v>
          </cell>
          <cell r="I648" t="str">
            <v>Carbondale-Marion, IL</v>
          </cell>
          <cell r="J648">
            <v>0.81840000000000002</v>
          </cell>
        </row>
        <row r="649">
          <cell r="A649">
            <v>14480</v>
          </cell>
          <cell r="B649" t="str">
            <v>17079</v>
          </cell>
          <cell r="C649" t="str">
            <v>JASPER</v>
          </cell>
          <cell r="D649" t="str">
            <v>99914</v>
          </cell>
          <cell r="E649" t="str">
            <v>RURAL</v>
          </cell>
          <cell r="F649" t="str">
            <v>ILLINOIS</v>
          </cell>
          <cell r="G649" t="str">
            <v>99914</v>
          </cell>
          <cell r="H649" t="str">
            <v>RURAL</v>
          </cell>
          <cell r="I649" t="str">
            <v>ILLINOIS</v>
          </cell>
          <cell r="J649">
            <v>0.82969999999999999</v>
          </cell>
        </row>
        <row r="650">
          <cell r="A650">
            <v>14490</v>
          </cell>
          <cell r="B650" t="str">
            <v>17081</v>
          </cell>
          <cell r="C650" t="str">
            <v>JEFFERSON</v>
          </cell>
          <cell r="D650" t="str">
            <v>99914</v>
          </cell>
          <cell r="E650" t="str">
            <v>RURAL</v>
          </cell>
          <cell r="F650" t="str">
            <v>ILLINOIS</v>
          </cell>
          <cell r="G650" t="str">
            <v>99914</v>
          </cell>
          <cell r="H650" t="str">
            <v>RURAL</v>
          </cell>
          <cell r="I650" t="str">
            <v>ILLINOIS</v>
          </cell>
          <cell r="J650">
            <v>0.82969999999999999</v>
          </cell>
        </row>
        <row r="651">
          <cell r="A651">
            <v>14500</v>
          </cell>
          <cell r="B651" t="str">
            <v>17083</v>
          </cell>
          <cell r="C651" t="str">
            <v>JERSEY</v>
          </cell>
          <cell r="D651" t="str">
            <v>41180</v>
          </cell>
          <cell r="E651" t="str">
            <v>URBAN</v>
          </cell>
          <cell r="F651" t="str">
            <v>St. Louis, MO-IL</v>
          </cell>
          <cell r="G651" t="str">
            <v>41180</v>
          </cell>
          <cell r="H651" t="str">
            <v>URBAN</v>
          </cell>
          <cell r="I651" t="str">
            <v>St. Louis, MO-IL</v>
          </cell>
          <cell r="J651">
            <v>0.93169999999999997</v>
          </cell>
        </row>
        <row r="652">
          <cell r="A652">
            <v>14510</v>
          </cell>
          <cell r="B652" t="str">
            <v>17085</v>
          </cell>
          <cell r="C652" t="str">
            <v>JO DAVIESS</v>
          </cell>
          <cell r="D652" t="str">
            <v>99914</v>
          </cell>
          <cell r="E652" t="str">
            <v>RURAL</v>
          </cell>
          <cell r="F652" t="str">
            <v>ILLINOIS</v>
          </cell>
          <cell r="G652" t="str">
            <v>99914</v>
          </cell>
          <cell r="H652" t="str">
            <v>RURAL</v>
          </cell>
          <cell r="I652" t="str">
            <v>ILLINOIS</v>
          </cell>
          <cell r="J652">
            <v>0.82969999999999999</v>
          </cell>
        </row>
        <row r="653">
          <cell r="A653">
            <v>14520</v>
          </cell>
          <cell r="B653" t="str">
            <v>17087</v>
          </cell>
          <cell r="C653" t="str">
            <v>JOHNSON</v>
          </cell>
          <cell r="D653" t="str">
            <v>99914</v>
          </cell>
          <cell r="E653" t="str">
            <v>RURAL</v>
          </cell>
          <cell r="F653" t="str">
            <v>ILLINOIS</v>
          </cell>
          <cell r="G653" t="str">
            <v>16060</v>
          </cell>
          <cell r="H653" t="str">
            <v>URBAN</v>
          </cell>
          <cell r="I653" t="str">
            <v>Carbondale-Marion, IL</v>
          </cell>
          <cell r="J653">
            <v>0.81840000000000002</v>
          </cell>
        </row>
        <row r="654">
          <cell r="A654">
            <v>14530</v>
          </cell>
          <cell r="B654" t="str">
            <v>17089</v>
          </cell>
          <cell r="C654" t="str">
            <v>KANE</v>
          </cell>
          <cell r="D654" t="str">
            <v>20994</v>
          </cell>
          <cell r="E654" t="str">
            <v>URBAN</v>
          </cell>
          <cell r="F654" t="str">
            <v>Elgin, IL</v>
          </cell>
          <cell r="G654" t="str">
            <v>20994</v>
          </cell>
          <cell r="H654" t="str">
            <v>URBAN</v>
          </cell>
          <cell r="I654" t="str">
            <v>Elgin, IL</v>
          </cell>
          <cell r="J654">
            <v>1.0559000000000001</v>
          </cell>
        </row>
        <row r="655">
          <cell r="A655">
            <v>14540</v>
          </cell>
          <cell r="B655" t="str">
            <v>17091</v>
          </cell>
          <cell r="C655" t="str">
            <v>KANKAKEE</v>
          </cell>
          <cell r="D655" t="str">
            <v>28100</v>
          </cell>
          <cell r="E655" t="str">
            <v>URBAN</v>
          </cell>
          <cell r="F655" t="str">
            <v>Kankakee, IL</v>
          </cell>
          <cell r="G655" t="str">
            <v>28100</v>
          </cell>
          <cell r="H655" t="str">
            <v>URBAN</v>
          </cell>
          <cell r="I655" t="str">
            <v>Kankakee, IL</v>
          </cell>
          <cell r="J655">
            <v>0.90680000000000005</v>
          </cell>
        </row>
        <row r="656">
          <cell r="A656">
            <v>14550</v>
          </cell>
          <cell r="B656" t="str">
            <v>17093</v>
          </cell>
          <cell r="C656" t="str">
            <v>KENDALL</v>
          </cell>
          <cell r="D656" t="str">
            <v>16974</v>
          </cell>
          <cell r="E656" t="str">
            <v>URBAN</v>
          </cell>
          <cell r="F656" t="str">
            <v>Chicago-Naperville-Arlington Heights,</v>
          </cell>
          <cell r="G656" t="str">
            <v>20994</v>
          </cell>
          <cell r="H656" t="str">
            <v>URBAN</v>
          </cell>
          <cell r="I656" t="str">
            <v>Elgin, IL</v>
          </cell>
          <cell r="J656">
            <v>1.0559000000000001</v>
          </cell>
        </row>
        <row r="657">
          <cell r="A657">
            <v>14560</v>
          </cell>
          <cell r="B657" t="str">
            <v>17095</v>
          </cell>
          <cell r="C657" t="str">
            <v>KNOX</v>
          </cell>
          <cell r="D657" t="str">
            <v>99914</v>
          </cell>
          <cell r="E657" t="str">
            <v>RURAL</v>
          </cell>
          <cell r="F657" t="str">
            <v>ILLINOIS</v>
          </cell>
          <cell r="G657" t="str">
            <v>99914</v>
          </cell>
          <cell r="H657" t="str">
            <v>RURAL</v>
          </cell>
          <cell r="I657" t="str">
            <v>ILLINOIS</v>
          </cell>
          <cell r="J657">
            <v>0.82969999999999999</v>
          </cell>
        </row>
        <row r="658">
          <cell r="A658">
            <v>14570</v>
          </cell>
          <cell r="B658" t="str">
            <v>17097</v>
          </cell>
          <cell r="C658" t="str">
            <v>LAKE</v>
          </cell>
          <cell r="D658" t="str">
            <v>29404</v>
          </cell>
          <cell r="E658" t="str">
            <v>URBAN</v>
          </cell>
          <cell r="F658" t="str">
            <v>Lake County-Kenosha County, IL-WI</v>
          </cell>
          <cell r="G658" t="str">
            <v>29404</v>
          </cell>
          <cell r="H658" t="str">
            <v>URBAN</v>
          </cell>
          <cell r="I658" t="str">
            <v>Lake County-Kenosha County, IL-WI</v>
          </cell>
          <cell r="J658">
            <v>1.0192000000000001</v>
          </cell>
        </row>
        <row r="659">
          <cell r="A659">
            <v>14580</v>
          </cell>
          <cell r="B659" t="str">
            <v>17099</v>
          </cell>
          <cell r="C659" t="str">
            <v>LA SALLE</v>
          </cell>
          <cell r="D659" t="str">
            <v>99914</v>
          </cell>
          <cell r="E659" t="str">
            <v>RURAL</v>
          </cell>
          <cell r="F659" t="str">
            <v>ILLINOIS</v>
          </cell>
          <cell r="G659" t="str">
            <v>99914</v>
          </cell>
          <cell r="H659" t="str">
            <v>RURAL</v>
          </cell>
          <cell r="I659" t="str">
            <v>ILLINOIS</v>
          </cell>
          <cell r="J659">
            <v>0.82969999999999999</v>
          </cell>
        </row>
        <row r="660">
          <cell r="A660">
            <v>14590</v>
          </cell>
          <cell r="B660" t="str">
            <v>17101</v>
          </cell>
          <cell r="C660" t="str">
            <v>LAWRENCE</v>
          </cell>
          <cell r="D660" t="str">
            <v>99914</v>
          </cell>
          <cell r="E660" t="str">
            <v>RURAL</v>
          </cell>
          <cell r="F660" t="str">
            <v>ILLINOIS</v>
          </cell>
          <cell r="G660" t="str">
            <v>99914</v>
          </cell>
          <cell r="H660" t="str">
            <v>RURAL</v>
          </cell>
          <cell r="I660" t="str">
            <v>ILLINOIS</v>
          </cell>
          <cell r="J660">
            <v>0.82969999999999999</v>
          </cell>
        </row>
        <row r="661">
          <cell r="A661">
            <v>14600</v>
          </cell>
          <cell r="B661" t="str">
            <v>17103</v>
          </cell>
          <cell r="C661" t="str">
            <v>LEE</v>
          </cell>
          <cell r="D661" t="str">
            <v>99914</v>
          </cell>
          <cell r="E661" t="str">
            <v>RURAL</v>
          </cell>
          <cell r="F661" t="str">
            <v>ILLINOIS</v>
          </cell>
          <cell r="G661" t="str">
            <v>99914</v>
          </cell>
          <cell r="H661" t="str">
            <v>RURAL</v>
          </cell>
          <cell r="I661" t="str">
            <v>ILLINOIS</v>
          </cell>
          <cell r="J661">
            <v>0.82969999999999999</v>
          </cell>
        </row>
        <row r="662">
          <cell r="A662">
            <v>14610</v>
          </cell>
          <cell r="B662" t="str">
            <v>17105</v>
          </cell>
          <cell r="C662" t="str">
            <v>LIVINGSTON</v>
          </cell>
          <cell r="D662" t="str">
            <v>99914</v>
          </cell>
          <cell r="E662" t="str">
            <v>RURAL</v>
          </cell>
          <cell r="F662" t="str">
            <v>ILLINOIS</v>
          </cell>
          <cell r="G662" t="str">
            <v>99914</v>
          </cell>
          <cell r="H662" t="str">
            <v>RURAL</v>
          </cell>
          <cell r="I662" t="str">
            <v>ILLINOIS</v>
          </cell>
          <cell r="J662">
            <v>0.82969999999999999</v>
          </cell>
        </row>
        <row r="663">
          <cell r="A663">
            <v>14620</v>
          </cell>
          <cell r="B663" t="str">
            <v>17107</v>
          </cell>
          <cell r="C663" t="str">
            <v>LOGAN</v>
          </cell>
          <cell r="D663" t="str">
            <v>99914</v>
          </cell>
          <cell r="E663" t="str">
            <v>RURAL</v>
          </cell>
          <cell r="F663" t="str">
            <v>ILLINOIS</v>
          </cell>
          <cell r="G663" t="str">
            <v>99914</v>
          </cell>
          <cell r="H663" t="str">
            <v>RURAL</v>
          </cell>
          <cell r="I663" t="str">
            <v>ILLINOIS</v>
          </cell>
          <cell r="J663">
            <v>0.82969999999999999</v>
          </cell>
        </row>
        <row r="664">
          <cell r="A664">
            <v>14630</v>
          </cell>
          <cell r="B664" t="str">
            <v>17109</v>
          </cell>
          <cell r="C664" t="str">
            <v>MC DONOUGH</v>
          </cell>
          <cell r="D664" t="str">
            <v>99914</v>
          </cell>
          <cell r="E664" t="str">
            <v>RURAL</v>
          </cell>
          <cell r="F664" t="str">
            <v>ILLINOIS</v>
          </cell>
          <cell r="G664" t="str">
            <v>99914</v>
          </cell>
          <cell r="H664" t="str">
            <v>RURAL</v>
          </cell>
          <cell r="I664" t="str">
            <v>ILLINOIS</v>
          </cell>
          <cell r="J664">
            <v>0.82969999999999999</v>
          </cell>
        </row>
        <row r="665">
          <cell r="A665">
            <v>14640</v>
          </cell>
          <cell r="B665" t="str">
            <v>17111</v>
          </cell>
          <cell r="C665" t="str">
            <v>MC HENRY</v>
          </cell>
          <cell r="D665" t="str">
            <v>16974</v>
          </cell>
          <cell r="E665" t="str">
            <v>URBAN</v>
          </cell>
          <cell r="F665" t="str">
            <v>Chicago-Naperville-Arlington Heights,</v>
          </cell>
          <cell r="G665" t="str">
            <v>16984</v>
          </cell>
          <cell r="H665" t="str">
            <v>URBAN</v>
          </cell>
          <cell r="I665" t="str">
            <v>Chicago-Naperville-Evanston, IL</v>
          </cell>
          <cell r="J665">
            <v>1.0442</v>
          </cell>
        </row>
        <row r="666">
          <cell r="A666">
            <v>14650</v>
          </cell>
          <cell r="B666" t="str">
            <v>17113</v>
          </cell>
          <cell r="C666" t="str">
            <v>MC LEAN</v>
          </cell>
          <cell r="D666" t="str">
            <v>14010</v>
          </cell>
          <cell r="E666" t="str">
            <v>URBAN</v>
          </cell>
          <cell r="F666" t="str">
            <v>Bloomington, IL</v>
          </cell>
          <cell r="G666" t="str">
            <v>14010</v>
          </cell>
          <cell r="H666" t="str">
            <v>URBAN</v>
          </cell>
          <cell r="I666" t="str">
            <v>Bloomington, IL</v>
          </cell>
          <cell r="J666">
            <v>0.91139999999999999</v>
          </cell>
        </row>
        <row r="667">
          <cell r="A667">
            <v>14660</v>
          </cell>
          <cell r="B667" t="str">
            <v>17115</v>
          </cell>
          <cell r="C667" t="str">
            <v>MACON</v>
          </cell>
          <cell r="D667" t="str">
            <v>19500</v>
          </cell>
          <cell r="E667" t="str">
            <v>URBAN</v>
          </cell>
          <cell r="F667" t="str">
            <v>Decatur, IL</v>
          </cell>
          <cell r="G667" t="str">
            <v>19500</v>
          </cell>
          <cell r="H667" t="str">
            <v>URBAN</v>
          </cell>
          <cell r="I667" t="str">
            <v>Decatur, IL</v>
          </cell>
          <cell r="J667">
            <v>0.83260000000000001</v>
          </cell>
        </row>
        <row r="668">
          <cell r="A668">
            <v>14670</v>
          </cell>
          <cell r="B668" t="str">
            <v>17117</v>
          </cell>
          <cell r="C668" t="str">
            <v>MACOUPIN</v>
          </cell>
          <cell r="D668" t="str">
            <v>41180</v>
          </cell>
          <cell r="E668" t="str">
            <v>URBAN</v>
          </cell>
          <cell r="F668" t="str">
            <v>St. Louis, MO-IL</v>
          </cell>
          <cell r="G668" t="str">
            <v>41180</v>
          </cell>
          <cell r="H668" t="str">
            <v>URBAN</v>
          </cell>
          <cell r="I668" t="str">
            <v>St. Louis, MO-IL</v>
          </cell>
          <cell r="J668">
            <v>0.93169999999999997</v>
          </cell>
        </row>
        <row r="669">
          <cell r="A669">
            <v>14680</v>
          </cell>
          <cell r="B669" t="str">
            <v>17119</v>
          </cell>
          <cell r="C669" t="str">
            <v>MADISON</v>
          </cell>
          <cell r="D669" t="str">
            <v>41180</v>
          </cell>
          <cell r="E669" t="str">
            <v>URBAN</v>
          </cell>
          <cell r="F669" t="str">
            <v>St. Louis, MO-IL</v>
          </cell>
          <cell r="G669" t="str">
            <v>41180</v>
          </cell>
          <cell r="H669" t="str">
            <v>URBAN</v>
          </cell>
          <cell r="I669" t="str">
            <v>St. Louis, MO-IL</v>
          </cell>
          <cell r="J669">
            <v>0.93169999999999997</v>
          </cell>
        </row>
        <row r="670">
          <cell r="A670">
            <v>14690</v>
          </cell>
          <cell r="B670" t="str">
            <v>17121</v>
          </cell>
          <cell r="C670" t="str">
            <v>MARION</v>
          </cell>
          <cell r="D670" t="str">
            <v>99914</v>
          </cell>
          <cell r="E670" t="str">
            <v>RURAL</v>
          </cell>
          <cell r="F670" t="str">
            <v>ILLINOIS</v>
          </cell>
          <cell r="G670" t="str">
            <v>99914</v>
          </cell>
          <cell r="H670" t="str">
            <v>RURAL</v>
          </cell>
          <cell r="I670" t="str">
            <v>ILLINOIS</v>
          </cell>
          <cell r="J670">
            <v>0.82969999999999999</v>
          </cell>
        </row>
        <row r="671">
          <cell r="A671">
            <v>14700</v>
          </cell>
          <cell r="B671" t="str">
            <v>17123</v>
          </cell>
          <cell r="C671" t="str">
            <v>MARSHALL</v>
          </cell>
          <cell r="D671" t="str">
            <v>37900</v>
          </cell>
          <cell r="E671" t="str">
            <v>URBAN</v>
          </cell>
          <cell r="F671" t="str">
            <v>Peoria, IL</v>
          </cell>
          <cell r="G671" t="str">
            <v>37900</v>
          </cell>
          <cell r="H671" t="str">
            <v>URBAN</v>
          </cell>
          <cell r="I671" t="str">
            <v>Peoria, IL</v>
          </cell>
          <cell r="J671">
            <v>0.86439999999999995</v>
          </cell>
        </row>
        <row r="672">
          <cell r="A672">
            <v>14710</v>
          </cell>
          <cell r="B672" t="str">
            <v>17125</v>
          </cell>
          <cell r="C672" t="str">
            <v>MASON</v>
          </cell>
          <cell r="D672" t="str">
            <v>99914</v>
          </cell>
          <cell r="E672" t="str">
            <v>RURAL</v>
          </cell>
          <cell r="F672" t="str">
            <v>ILLINOIS</v>
          </cell>
          <cell r="G672" t="str">
            <v>99914</v>
          </cell>
          <cell r="H672" t="str">
            <v>RURAL</v>
          </cell>
          <cell r="I672" t="str">
            <v>ILLINOIS</v>
          </cell>
          <cell r="J672">
            <v>0.82969999999999999</v>
          </cell>
        </row>
        <row r="673">
          <cell r="A673">
            <v>14720</v>
          </cell>
          <cell r="B673" t="str">
            <v>17127</v>
          </cell>
          <cell r="C673" t="str">
            <v>MASSAC</v>
          </cell>
          <cell r="D673" t="str">
            <v>99914</v>
          </cell>
          <cell r="E673" t="str">
            <v>RURAL</v>
          </cell>
          <cell r="F673" t="str">
            <v>ILLINOIS</v>
          </cell>
          <cell r="G673" t="str">
            <v>99914</v>
          </cell>
          <cell r="H673" t="str">
            <v>RURAL</v>
          </cell>
          <cell r="I673" t="str">
            <v>ILLINOIS</v>
          </cell>
          <cell r="J673">
            <v>0.82969999999999999</v>
          </cell>
        </row>
        <row r="674">
          <cell r="A674">
            <v>14730</v>
          </cell>
          <cell r="B674" t="str">
            <v>17129</v>
          </cell>
          <cell r="C674" t="str">
            <v>MENARD</v>
          </cell>
          <cell r="D674" t="str">
            <v>44100</v>
          </cell>
          <cell r="E674" t="str">
            <v>URBAN</v>
          </cell>
          <cell r="F674" t="str">
            <v>Springfield, IL</v>
          </cell>
          <cell r="G674" t="str">
            <v>44100</v>
          </cell>
          <cell r="H674" t="str">
            <v>URBAN</v>
          </cell>
          <cell r="I674" t="str">
            <v>Springfield, IL</v>
          </cell>
          <cell r="J674">
            <v>0.9256000000000002</v>
          </cell>
        </row>
        <row r="675">
          <cell r="A675">
            <v>14740</v>
          </cell>
          <cell r="B675" t="str">
            <v>17131</v>
          </cell>
          <cell r="C675" t="str">
            <v>MERCER</v>
          </cell>
          <cell r="D675" t="str">
            <v>19340</v>
          </cell>
          <cell r="E675" t="str">
            <v>URBAN</v>
          </cell>
          <cell r="F675" t="str">
            <v>Davenport-Moline-Rock Island, IA-IL</v>
          </cell>
          <cell r="G675" t="str">
            <v>19340</v>
          </cell>
          <cell r="H675" t="str">
            <v>URBAN</v>
          </cell>
          <cell r="I675" t="str">
            <v>Davenport-Moline-Rock Island, IA-IL</v>
          </cell>
          <cell r="J675">
            <v>0.86060000000000003</v>
          </cell>
        </row>
        <row r="676">
          <cell r="A676">
            <v>14750</v>
          </cell>
          <cell r="B676" t="str">
            <v>17133</v>
          </cell>
          <cell r="C676" t="str">
            <v>MONROE</v>
          </cell>
          <cell r="D676" t="str">
            <v>41180</v>
          </cell>
          <cell r="E676" t="str">
            <v>URBAN</v>
          </cell>
          <cell r="F676" t="str">
            <v>St. Louis, MO-IL</v>
          </cell>
          <cell r="G676" t="str">
            <v>41180</v>
          </cell>
          <cell r="H676" t="str">
            <v>URBAN</v>
          </cell>
          <cell r="I676" t="str">
            <v>St. Louis, MO-IL</v>
          </cell>
          <cell r="J676">
            <v>0.93169999999999997</v>
          </cell>
        </row>
        <row r="677">
          <cell r="A677">
            <v>14760</v>
          </cell>
          <cell r="B677" t="str">
            <v>17135</v>
          </cell>
          <cell r="C677" t="str">
            <v>MONTGOMERY</v>
          </cell>
          <cell r="D677" t="str">
            <v>99914</v>
          </cell>
          <cell r="E677" t="str">
            <v>RURAL</v>
          </cell>
          <cell r="F677" t="str">
            <v>ILLINOIS</v>
          </cell>
          <cell r="G677" t="str">
            <v>99914</v>
          </cell>
          <cell r="H677" t="str">
            <v>RURAL</v>
          </cell>
          <cell r="I677" t="str">
            <v>ILLINOIS</v>
          </cell>
          <cell r="J677">
            <v>0.82969999999999999</v>
          </cell>
        </row>
        <row r="678">
          <cell r="A678">
            <v>14770</v>
          </cell>
          <cell r="B678" t="str">
            <v>17137</v>
          </cell>
          <cell r="C678" t="str">
            <v>MORGAN</v>
          </cell>
          <cell r="D678" t="str">
            <v>99914</v>
          </cell>
          <cell r="E678" t="str">
            <v>RURAL</v>
          </cell>
          <cell r="F678" t="str">
            <v>ILLINOIS</v>
          </cell>
          <cell r="G678" t="str">
            <v>99914</v>
          </cell>
          <cell r="H678" t="str">
            <v>RURAL</v>
          </cell>
          <cell r="I678" t="str">
            <v>ILLINOIS</v>
          </cell>
          <cell r="J678">
            <v>0.82969999999999999</v>
          </cell>
        </row>
        <row r="679">
          <cell r="A679">
            <v>14780</v>
          </cell>
          <cell r="B679" t="str">
            <v>17139</v>
          </cell>
          <cell r="C679" t="str">
            <v>MOULTRIE</v>
          </cell>
          <cell r="D679" t="str">
            <v>99914</v>
          </cell>
          <cell r="E679" t="str">
            <v>RURAL</v>
          </cell>
          <cell r="F679" t="str">
            <v>ILLINOIS</v>
          </cell>
          <cell r="G679" t="str">
            <v>99914</v>
          </cell>
          <cell r="H679" t="str">
            <v>RURAL</v>
          </cell>
          <cell r="I679" t="str">
            <v>ILLINOIS</v>
          </cell>
          <cell r="J679">
            <v>0.82969999999999999</v>
          </cell>
        </row>
        <row r="680">
          <cell r="A680">
            <v>14790</v>
          </cell>
          <cell r="B680" t="str">
            <v>17141</v>
          </cell>
          <cell r="C680" t="str">
            <v>OGLE</v>
          </cell>
          <cell r="D680" t="str">
            <v>99914</v>
          </cell>
          <cell r="E680" t="str">
            <v>RURAL</v>
          </cell>
          <cell r="F680" t="str">
            <v>ILLINOIS</v>
          </cell>
          <cell r="G680" t="str">
            <v>99914</v>
          </cell>
          <cell r="H680" t="str">
            <v>RURAL</v>
          </cell>
          <cell r="I680" t="str">
            <v>ILLINOIS</v>
          </cell>
          <cell r="J680">
            <v>0.82969999999999999</v>
          </cell>
        </row>
        <row r="681">
          <cell r="A681">
            <v>14800</v>
          </cell>
          <cell r="B681" t="str">
            <v>17143</v>
          </cell>
          <cell r="C681" t="str">
            <v>PEORIA</v>
          </cell>
          <cell r="D681" t="str">
            <v>37900</v>
          </cell>
          <cell r="E681" t="str">
            <v>URBAN</v>
          </cell>
          <cell r="F681" t="str">
            <v>Peoria, IL</v>
          </cell>
          <cell r="G681" t="str">
            <v>37900</v>
          </cell>
          <cell r="H681" t="str">
            <v>URBAN</v>
          </cell>
          <cell r="I681" t="str">
            <v>Peoria, IL</v>
          </cell>
          <cell r="J681">
            <v>0.86439999999999995</v>
          </cell>
        </row>
        <row r="682">
          <cell r="A682">
            <v>14810</v>
          </cell>
          <cell r="B682" t="str">
            <v>17145</v>
          </cell>
          <cell r="C682" t="str">
            <v>PERRY</v>
          </cell>
          <cell r="D682" t="str">
            <v>99914</v>
          </cell>
          <cell r="E682" t="str">
            <v>RURAL</v>
          </cell>
          <cell r="F682" t="str">
            <v>ILLINOIS</v>
          </cell>
          <cell r="G682" t="str">
            <v>99914</v>
          </cell>
          <cell r="H682" t="str">
            <v>RURAL</v>
          </cell>
          <cell r="I682" t="str">
            <v>ILLINOIS</v>
          </cell>
          <cell r="J682">
            <v>0.82969999999999999</v>
          </cell>
        </row>
        <row r="683">
          <cell r="A683">
            <v>14820</v>
          </cell>
          <cell r="B683" t="str">
            <v>17147</v>
          </cell>
          <cell r="C683" t="str">
            <v>PIATT</v>
          </cell>
          <cell r="D683" t="str">
            <v>16580</v>
          </cell>
          <cell r="E683" t="str">
            <v>URBAN</v>
          </cell>
          <cell r="F683" t="str">
            <v>Champaign-Urbana, IL</v>
          </cell>
          <cell r="G683" t="str">
            <v>16580</v>
          </cell>
          <cell r="H683" t="str">
            <v>URBAN</v>
          </cell>
          <cell r="I683" t="str">
            <v>Champaign-Urbana, IL</v>
          </cell>
          <cell r="J683">
            <v>0.86550000000000005</v>
          </cell>
        </row>
        <row r="684">
          <cell r="A684">
            <v>14830</v>
          </cell>
          <cell r="B684" t="str">
            <v>17149</v>
          </cell>
          <cell r="C684" t="str">
            <v>PIKE</v>
          </cell>
          <cell r="D684" t="str">
            <v>99914</v>
          </cell>
          <cell r="E684" t="str">
            <v>RURAL</v>
          </cell>
          <cell r="F684" t="str">
            <v>ILLINOIS</v>
          </cell>
          <cell r="G684" t="str">
            <v>99914</v>
          </cell>
          <cell r="H684" t="str">
            <v>RURAL</v>
          </cell>
          <cell r="I684" t="str">
            <v>ILLINOIS</v>
          </cell>
          <cell r="J684">
            <v>0.82969999999999999</v>
          </cell>
        </row>
        <row r="685">
          <cell r="A685">
            <v>14831</v>
          </cell>
          <cell r="B685" t="str">
            <v>17151</v>
          </cell>
          <cell r="C685" t="str">
            <v>POPE</v>
          </cell>
          <cell r="D685" t="str">
            <v>99914</v>
          </cell>
          <cell r="E685" t="str">
            <v>RURAL</v>
          </cell>
          <cell r="F685" t="str">
            <v>ILLINOIS</v>
          </cell>
          <cell r="G685" t="str">
            <v>99914</v>
          </cell>
          <cell r="H685" t="str">
            <v>RURAL</v>
          </cell>
          <cell r="I685" t="str">
            <v>ILLINOIS</v>
          </cell>
          <cell r="J685">
            <v>0.82969999999999999</v>
          </cell>
        </row>
        <row r="686">
          <cell r="A686">
            <v>14850</v>
          </cell>
          <cell r="B686" t="str">
            <v>17153</v>
          </cell>
          <cell r="C686" t="str">
            <v>PULASKI</v>
          </cell>
          <cell r="D686" t="str">
            <v>99914</v>
          </cell>
          <cell r="E686" t="str">
            <v>RURAL</v>
          </cell>
          <cell r="F686" t="str">
            <v>ILLINOIS</v>
          </cell>
          <cell r="G686" t="str">
            <v>99914</v>
          </cell>
          <cell r="H686" t="str">
            <v>RURAL</v>
          </cell>
          <cell r="I686" t="str">
            <v>ILLINOIS</v>
          </cell>
          <cell r="J686">
            <v>0.82969999999999999</v>
          </cell>
        </row>
        <row r="687">
          <cell r="A687">
            <v>14860</v>
          </cell>
          <cell r="B687" t="str">
            <v>17155</v>
          </cell>
          <cell r="C687" t="str">
            <v>PUTNAM</v>
          </cell>
          <cell r="D687" t="str">
            <v>99914</v>
          </cell>
          <cell r="E687" t="str">
            <v>RURAL</v>
          </cell>
          <cell r="F687" t="str">
            <v>ILLINOIS</v>
          </cell>
          <cell r="G687" t="str">
            <v>99914</v>
          </cell>
          <cell r="H687" t="str">
            <v>RURAL</v>
          </cell>
          <cell r="I687" t="str">
            <v>ILLINOIS</v>
          </cell>
          <cell r="J687">
            <v>0.82969999999999999</v>
          </cell>
        </row>
        <row r="688">
          <cell r="A688">
            <v>14870</v>
          </cell>
          <cell r="B688" t="str">
            <v>17157</v>
          </cell>
          <cell r="C688" t="str">
            <v>RANDOLPH</v>
          </cell>
          <cell r="D688" t="str">
            <v>99914</v>
          </cell>
          <cell r="E688" t="str">
            <v>RURAL</v>
          </cell>
          <cell r="F688" t="str">
            <v>ILLINOIS</v>
          </cell>
          <cell r="G688" t="str">
            <v>99914</v>
          </cell>
          <cell r="H688" t="str">
            <v>RURAL</v>
          </cell>
          <cell r="I688" t="str">
            <v>ILLINOIS</v>
          </cell>
          <cell r="J688">
            <v>0.82969999999999999</v>
          </cell>
        </row>
        <row r="689">
          <cell r="A689">
            <v>14880</v>
          </cell>
          <cell r="B689" t="str">
            <v>17159</v>
          </cell>
          <cell r="C689" t="str">
            <v>RICHLAND</v>
          </cell>
          <cell r="D689" t="str">
            <v>99914</v>
          </cell>
          <cell r="E689" t="str">
            <v>RURAL</v>
          </cell>
          <cell r="F689" t="str">
            <v>ILLINOIS</v>
          </cell>
          <cell r="G689" t="str">
            <v>99914</v>
          </cell>
          <cell r="H689" t="str">
            <v>RURAL</v>
          </cell>
          <cell r="I689" t="str">
            <v>ILLINOIS</v>
          </cell>
          <cell r="J689">
            <v>0.82969999999999999</v>
          </cell>
        </row>
        <row r="690">
          <cell r="A690">
            <v>14890</v>
          </cell>
          <cell r="B690" t="str">
            <v>17161</v>
          </cell>
          <cell r="C690" t="str">
            <v>ROCK ISLAND</v>
          </cell>
          <cell r="D690" t="str">
            <v>19340</v>
          </cell>
          <cell r="E690" t="str">
            <v>URBAN</v>
          </cell>
          <cell r="F690" t="str">
            <v>Davenport-Moline-Rock Island, IA-IL</v>
          </cell>
          <cell r="G690" t="str">
            <v>19340</v>
          </cell>
          <cell r="H690" t="str">
            <v>URBAN</v>
          </cell>
          <cell r="I690" t="str">
            <v>Davenport-Moline-Rock Island, IA-IL</v>
          </cell>
          <cell r="J690">
            <v>0.86060000000000003</v>
          </cell>
        </row>
        <row r="691">
          <cell r="A691">
            <v>14900</v>
          </cell>
          <cell r="B691" t="str">
            <v>17163</v>
          </cell>
          <cell r="C691" t="str">
            <v>ST. CLAIR</v>
          </cell>
          <cell r="D691" t="str">
            <v>41180</v>
          </cell>
          <cell r="E691" t="str">
            <v>URBAN</v>
          </cell>
          <cell r="F691" t="str">
            <v>St. Louis, MO-IL</v>
          </cell>
          <cell r="G691" t="str">
            <v>41180</v>
          </cell>
          <cell r="H691" t="str">
            <v>URBAN</v>
          </cell>
          <cell r="I691" t="str">
            <v>St. Louis, MO-IL</v>
          </cell>
          <cell r="J691">
            <v>0.93169999999999997</v>
          </cell>
        </row>
        <row r="692">
          <cell r="A692">
            <v>14910</v>
          </cell>
          <cell r="B692" t="str">
            <v>17165</v>
          </cell>
          <cell r="C692" t="str">
            <v>SALINE</v>
          </cell>
          <cell r="D692" t="str">
            <v>99914</v>
          </cell>
          <cell r="E692" t="str">
            <v>RURAL</v>
          </cell>
          <cell r="F692" t="str">
            <v>ILLINOIS</v>
          </cell>
          <cell r="G692" t="str">
            <v>99914</v>
          </cell>
          <cell r="H692" t="str">
            <v>RURAL</v>
          </cell>
          <cell r="I692" t="str">
            <v>ILLINOIS</v>
          </cell>
          <cell r="J692">
            <v>0.82969999999999999</v>
          </cell>
        </row>
        <row r="693">
          <cell r="A693">
            <v>14920</v>
          </cell>
          <cell r="B693" t="str">
            <v>17167</v>
          </cell>
          <cell r="C693" t="str">
            <v>SANGAMON</v>
          </cell>
          <cell r="D693" t="str">
            <v>44100</v>
          </cell>
          <cell r="E693" t="str">
            <v>URBAN</v>
          </cell>
          <cell r="F693" t="str">
            <v>Springfield, IL</v>
          </cell>
          <cell r="G693" t="str">
            <v>44100</v>
          </cell>
          <cell r="H693" t="str">
            <v>URBAN</v>
          </cell>
          <cell r="I693" t="str">
            <v>Springfield, IL</v>
          </cell>
          <cell r="J693">
            <v>0.9256000000000002</v>
          </cell>
        </row>
        <row r="694">
          <cell r="A694">
            <v>14921</v>
          </cell>
          <cell r="B694" t="str">
            <v>17169</v>
          </cell>
          <cell r="C694" t="str">
            <v>SCHUYLER</v>
          </cell>
          <cell r="D694" t="str">
            <v>99914</v>
          </cell>
          <cell r="E694" t="str">
            <v>RURAL</v>
          </cell>
          <cell r="F694" t="str">
            <v>ILLINOIS</v>
          </cell>
          <cell r="G694" t="str">
            <v>99914</v>
          </cell>
          <cell r="H694" t="str">
            <v>RURAL</v>
          </cell>
          <cell r="I694" t="str">
            <v>ILLINOIS</v>
          </cell>
          <cell r="J694">
            <v>0.82969999999999999</v>
          </cell>
        </row>
        <row r="695">
          <cell r="A695">
            <v>14940</v>
          </cell>
          <cell r="B695" t="str">
            <v>17171</v>
          </cell>
          <cell r="C695" t="str">
            <v>SCOTT</v>
          </cell>
          <cell r="D695" t="str">
            <v>99914</v>
          </cell>
          <cell r="E695" t="str">
            <v>RURAL</v>
          </cell>
          <cell r="F695" t="str">
            <v>ILLINOIS</v>
          </cell>
          <cell r="G695" t="str">
            <v>99914</v>
          </cell>
          <cell r="H695" t="str">
            <v>RURAL</v>
          </cell>
          <cell r="I695" t="str">
            <v>ILLINOIS</v>
          </cell>
          <cell r="J695">
            <v>0.82969999999999999</v>
          </cell>
        </row>
        <row r="696">
          <cell r="A696">
            <v>14950</v>
          </cell>
          <cell r="B696" t="str">
            <v>17173</v>
          </cell>
          <cell r="C696" t="str">
            <v>SHELBY</v>
          </cell>
          <cell r="D696" t="str">
            <v>99914</v>
          </cell>
          <cell r="E696" t="str">
            <v>RURAL</v>
          </cell>
          <cell r="F696" t="str">
            <v>ILLINOIS</v>
          </cell>
          <cell r="G696" t="str">
            <v>99914</v>
          </cell>
          <cell r="H696" t="str">
            <v>RURAL</v>
          </cell>
          <cell r="I696" t="str">
            <v>ILLINOIS</v>
          </cell>
          <cell r="J696">
            <v>0.82969999999999999</v>
          </cell>
        </row>
        <row r="697">
          <cell r="A697">
            <v>14960</v>
          </cell>
          <cell r="B697" t="str">
            <v>17175</v>
          </cell>
          <cell r="C697" t="str">
            <v>STARK</v>
          </cell>
          <cell r="D697" t="str">
            <v>37900</v>
          </cell>
          <cell r="E697" t="str">
            <v>URBAN</v>
          </cell>
          <cell r="F697" t="str">
            <v>Peoria, IL</v>
          </cell>
          <cell r="G697" t="str">
            <v>37900</v>
          </cell>
          <cell r="H697" t="str">
            <v>URBAN</v>
          </cell>
          <cell r="I697" t="str">
            <v>Peoria, IL</v>
          </cell>
          <cell r="J697">
            <v>0.86439999999999995</v>
          </cell>
        </row>
        <row r="698">
          <cell r="A698">
            <v>14970</v>
          </cell>
          <cell r="B698" t="str">
            <v>17177</v>
          </cell>
          <cell r="C698" t="str">
            <v>STEPHENSON</v>
          </cell>
          <cell r="D698" t="str">
            <v>99914</v>
          </cell>
          <cell r="E698" t="str">
            <v>RURAL</v>
          </cell>
          <cell r="F698" t="str">
            <v>ILLINOIS</v>
          </cell>
          <cell r="G698" t="str">
            <v>99914</v>
          </cell>
          <cell r="H698" t="str">
            <v>RURAL</v>
          </cell>
          <cell r="I698" t="str">
            <v>ILLINOIS</v>
          </cell>
          <cell r="J698">
            <v>0.82969999999999999</v>
          </cell>
        </row>
        <row r="699">
          <cell r="A699">
            <v>14980</v>
          </cell>
          <cell r="B699" t="str">
            <v>17179</v>
          </cell>
          <cell r="C699" t="str">
            <v>TAZEWELL</v>
          </cell>
          <cell r="D699" t="str">
            <v>37900</v>
          </cell>
          <cell r="E699" t="str">
            <v>URBAN</v>
          </cell>
          <cell r="F699" t="str">
            <v>Peoria, IL</v>
          </cell>
          <cell r="G699" t="str">
            <v>37900</v>
          </cell>
          <cell r="H699" t="str">
            <v>URBAN</v>
          </cell>
          <cell r="I699" t="str">
            <v>Peoria, IL</v>
          </cell>
          <cell r="J699">
            <v>0.86439999999999995</v>
          </cell>
        </row>
        <row r="700">
          <cell r="A700">
            <v>14981</v>
          </cell>
          <cell r="B700" t="str">
            <v>17181</v>
          </cell>
          <cell r="C700" t="str">
            <v>UNION</v>
          </cell>
          <cell r="D700" t="str">
            <v>99914</v>
          </cell>
          <cell r="E700" t="str">
            <v>RURAL</v>
          </cell>
          <cell r="F700" t="str">
            <v>ILLINOIS</v>
          </cell>
          <cell r="G700" t="str">
            <v>99914</v>
          </cell>
          <cell r="H700" t="str">
            <v>RURAL</v>
          </cell>
          <cell r="I700" t="str">
            <v>ILLINOIS</v>
          </cell>
          <cell r="J700">
            <v>0.82969999999999999</v>
          </cell>
        </row>
        <row r="701">
          <cell r="A701">
            <v>14982</v>
          </cell>
          <cell r="B701" t="str">
            <v>17183</v>
          </cell>
          <cell r="C701" t="str">
            <v>VERMILION</v>
          </cell>
          <cell r="D701" t="str">
            <v>19180</v>
          </cell>
          <cell r="E701" t="str">
            <v>URBAN</v>
          </cell>
          <cell r="F701" t="str">
            <v>Danville, IL</v>
          </cell>
          <cell r="G701" t="str">
            <v>19180</v>
          </cell>
          <cell r="H701" t="str">
            <v>URBAN</v>
          </cell>
          <cell r="I701" t="str">
            <v>Danville, IL</v>
          </cell>
          <cell r="J701">
            <v>0.9032</v>
          </cell>
        </row>
        <row r="702">
          <cell r="A702">
            <v>14983</v>
          </cell>
          <cell r="B702" t="str">
            <v>17185</v>
          </cell>
          <cell r="C702" t="str">
            <v>WABASH</v>
          </cell>
          <cell r="D702" t="str">
            <v>99914</v>
          </cell>
          <cell r="E702" t="str">
            <v>RURAL</v>
          </cell>
          <cell r="F702" t="str">
            <v>ILLINOIS</v>
          </cell>
          <cell r="G702" t="str">
            <v>99914</v>
          </cell>
          <cell r="H702" t="str">
            <v>RURAL</v>
          </cell>
          <cell r="I702" t="str">
            <v>ILLINOIS</v>
          </cell>
          <cell r="J702">
            <v>0.82969999999999999</v>
          </cell>
        </row>
        <row r="703">
          <cell r="A703">
            <v>14984</v>
          </cell>
          <cell r="B703" t="str">
            <v>17187</v>
          </cell>
          <cell r="C703" t="str">
            <v>WARREN</v>
          </cell>
          <cell r="D703" t="str">
            <v>99914</v>
          </cell>
          <cell r="E703" t="str">
            <v>RURAL</v>
          </cell>
          <cell r="F703" t="str">
            <v>ILLINOIS</v>
          </cell>
          <cell r="G703" t="str">
            <v>99914</v>
          </cell>
          <cell r="H703" t="str">
            <v>RURAL</v>
          </cell>
          <cell r="I703" t="str">
            <v>ILLINOIS</v>
          </cell>
          <cell r="J703">
            <v>0.82969999999999999</v>
          </cell>
        </row>
        <row r="704">
          <cell r="A704">
            <v>14985</v>
          </cell>
          <cell r="B704" t="str">
            <v>17189</v>
          </cell>
          <cell r="C704" t="str">
            <v>WASHINGTON</v>
          </cell>
          <cell r="D704" t="str">
            <v>99914</v>
          </cell>
          <cell r="E704" t="str">
            <v>RURAL</v>
          </cell>
          <cell r="F704" t="str">
            <v>ILLINOIS</v>
          </cell>
          <cell r="G704" t="str">
            <v>99914</v>
          </cell>
          <cell r="H704" t="str">
            <v>RURAL</v>
          </cell>
          <cell r="I704" t="str">
            <v>ILLINOIS</v>
          </cell>
          <cell r="J704">
            <v>0.82969999999999999</v>
          </cell>
        </row>
        <row r="705">
          <cell r="A705">
            <v>14986</v>
          </cell>
          <cell r="B705" t="str">
            <v>17191</v>
          </cell>
          <cell r="C705" t="str">
            <v>WAYNE</v>
          </cell>
          <cell r="D705" t="str">
            <v>99914</v>
          </cell>
          <cell r="E705" t="str">
            <v>RURAL</v>
          </cell>
          <cell r="F705" t="str">
            <v>ILLINOIS</v>
          </cell>
          <cell r="G705" t="str">
            <v>99914</v>
          </cell>
          <cell r="H705" t="str">
            <v>RURAL</v>
          </cell>
          <cell r="I705" t="str">
            <v>ILLINOIS</v>
          </cell>
          <cell r="J705">
            <v>0.82969999999999999</v>
          </cell>
        </row>
        <row r="706">
          <cell r="A706">
            <v>14987</v>
          </cell>
          <cell r="B706" t="str">
            <v>17193</v>
          </cell>
          <cell r="C706" t="str">
            <v>WHITE</v>
          </cell>
          <cell r="D706" t="str">
            <v>99914</v>
          </cell>
          <cell r="E706" t="str">
            <v>RURAL</v>
          </cell>
          <cell r="F706" t="str">
            <v>ILLINOIS</v>
          </cell>
          <cell r="G706" t="str">
            <v>99914</v>
          </cell>
          <cell r="H706" t="str">
            <v>RURAL</v>
          </cell>
          <cell r="I706" t="str">
            <v>ILLINOIS</v>
          </cell>
          <cell r="J706">
            <v>0.82969999999999999</v>
          </cell>
        </row>
        <row r="707">
          <cell r="A707">
            <v>14988</v>
          </cell>
          <cell r="B707" t="str">
            <v>17195</v>
          </cell>
          <cell r="C707" t="str">
            <v>WHITESIDE</v>
          </cell>
          <cell r="D707" t="str">
            <v>99914</v>
          </cell>
          <cell r="E707" t="str">
            <v>RURAL</v>
          </cell>
          <cell r="F707" t="str">
            <v>ILLINOIS</v>
          </cell>
          <cell r="G707" t="str">
            <v>99914</v>
          </cell>
          <cell r="H707" t="str">
            <v>RURAL</v>
          </cell>
          <cell r="I707" t="str">
            <v>ILLINOIS</v>
          </cell>
          <cell r="J707">
            <v>0.82969999999999999</v>
          </cell>
        </row>
        <row r="708">
          <cell r="A708">
            <v>14989</v>
          </cell>
          <cell r="B708" t="str">
            <v>17197</v>
          </cell>
          <cell r="C708" t="str">
            <v>WILL</v>
          </cell>
          <cell r="D708" t="str">
            <v>16974</v>
          </cell>
          <cell r="E708" t="str">
            <v>URBAN</v>
          </cell>
          <cell r="F708" t="str">
            <v>Chicago-Naperville-Arlington Heights,</v>
          </cell>
          <cell r="G708" t="str">
            <v>16984</v>
          </cell>
          <cell r="H708" t="str">
            <v>URBAN</v>
          </cell>
          <cell r="I708" t="str">
            <v>Chicago-Naperville-Evanston, IL</v>
          </cell>
          <cell r="J708">
            <v>1.0442</v>
          </cell>
        </row>
        <row r="709">
          <cell r="A709">
            <v>14990</v>
          </cell>
          <cell r="B709" t="str">
            <v>17199</v>
          </cell>
          <cell r="C709" t="str">
            <v>WILLIAMSON</v>
          </cell>
          <cell r="D709" t="str">
            <v>16060</v>
          </cell>
          <cell r="E709" t="str">
            <v>URBAN</v>
          </cell>
          <cell r="F709" t="str">
            <v>Carbondale-Marion, IL</v>
          </cell>
          <cell r="G709" t="str">
            <v>16060</v>
          </cell>
          <cell r="H709" t="str">
            <v>URBAN</v>
          </cell>
          <cell r="I709" t="str">
            <v>Carbondale-Marion, IL</v>
          </cell>
          <cell r="J709">
            <v>0.81840000000000002</v>
          </cell>
        </row>
        <row r="710">
          <cell r="A710">
            <v>14991</v>
          </cell>
          <cell r="B710" t="str">
            <v>17201</v>
          </cell>
          <cell r="C710" t="str">
            <v>WINNEBAGO</v>
          </cell>
          <cell r="D710" t="str">
            <v>40420</v>
          </cell>
          <cell r="E710" t="str">
            <v>URBAN</v>
          </cell>
          <cell r="F710" t="str">
            <v>Rockford, IL</v>
          </cell>
          <cell r="G710" t="str">
            <v>40420</v>
          </cell>
          <cell r="H710" t="str">
            <v>URBAN</v>
          </cell>
          <cell r="I710" t="str">
            <v>Rockford, IL</v>
          </cell>
          <cell r="J710">
            <v>0.96930000000000005</v>
          </cell>
        </row>
        <row r="711">
          <cell r="A711">
            <v>14992</v>
          </cell>
          <cell r="B711" t="str">
            <v>17203</v>
          </cell>
          <cell r="C711" t="str">
            <v>WOODFORD</v>
          </cell>
          <cell r="D711" t="str">
            <v>37900</v>
          </cell>
          <cell r="E711" t="str">
            <v>URBAN</v>
          </cell>
          <cell r="F711" t="str">
            <v>Peoria, IL</v>
          </cell>
          <cell r="G711" t="str">
            <v>37900</v>
          </cell>
          <cell r="H711" t="str">
            <v>URBAN</v>
          </cell>
          <cell r="I711" t="str">
            <v>Peoria, IL</v>
          </cell>
          <cell r="J711">
            <v>0.86439999999999995</v>
          </cell>
        </row>
        <row r="712">
          <cell r="A712">
            <v>14999</v>
          </cell>
          <cell r="B712" t="str">
            <v>17990</v>
          </cell>
          <cell r="C712" t="str">
            <v>STATEWIDE</v>
          </cell>
          <cell r="D712" t="str">
            <v>99914</v>
          </cell>
          <cell r="E712" t="str">
            <v>RURAL</v>
          </cell>
          <cell r="F712" t="str">
            <v>ILLINOIS</v>
          </cell>
          <cell r="G712" t="str">
            <v>99914</v>
          </cell>
          <cell r="H712" t="str">
            <v>RURAL</v>
          </cell>
          <cell r="I712" t="str">
            <v>ILLINOIS</v>
          </cell>
          <cell r="J712">
            <v>0.82969999999999999</v>
          </cell>
        </row>
        <row r="713">
          <cell r="A713">
            <v>15000</v>
          </cell>
          <cell r="B713" t="str">
            <v>18001</v>
          </cell>
          <cell r="C713" t="str">
            <v>ADAMS</v>
          </cell>
          <cell r="D713" t="str">
            <v>99915</v>
          </cell>
          <cell r="E713" t="str">
            <v>RURAL</v>
          </cell>
          <cell r="F713" t="str">
            <v>INDIANA</v>
          </cell>
          <cell r="G713" t="str">
            <v>99915</v>
          </cell>
          <cell r="H713" t="str">
            <v>RURAL</v>
          </cell>
          <cell r="I713" t="str">
            <v>INDIANA</v>
          </cell>
          <cell r="J713">
            <v>0.83540000000000003</v>
          </cell>
        </row>
        <row r="714">
          <cell r="A714">
            <v>15010</v>
          </cell>
          <cell r="B714" t="str">
            <v>18003</v>
          </cell>
          <cell r="C714" t="str">
            <v>ALLEN</v>
          </cell>
          <cell r="D714" t="str">
            <v>23060</v>
          </cell>
          <cell r="E714" t="str">
            <v>URBAN</v>
          </cell>
          <cell r="F714" t="str">
            <v>Fort Wayne, IN</v>
          </cell>
          <cell r="G714" t="str">
            <v>23060</v>
          </cell>
          <cell r="H714" t="str">
            <v>URBAN</v>
          </cell>
          <cell r="I714" t="str">
            <v>Fort Wayne, IN</v>
          </cell>
          <cell r="J714">
            <v>0.91720000000000002</v>
          </cell>
        </row>
        <row r="715">
          <cell r="A715">
            <v>15020</v>
          </cell>
          <cell r="B715" t="str">
            <v>18005</v>
          </cell>
          <cell r="C715" t="str">
            <v>BARTHOLOMEW</v>
          </cell>
          <cell r="D715" t="str">
            <v>18020</v>
          </cell>
          <cell r="E715" t="str">
            <v>URBAN</v>
          </cell>
          <cell r="F715" t="str">
            <v>Columbus, IN</v>
          </cell>
          <cell r="G715" t="str">
            <v>18020</v>
          </cell>
          <cell r="H715" t="str">
            <v>URBAN</v>
          </cell>
          <cell r="I715" t="str">
            <v>Columbus, IN</v>
          </cell>
          <cell r="J715">
            <v>1.0026999999999999</v>
          </cell>
        </row>
        <row r="716">
          <cell r="A716">
            <v>15030</v>
          </cell>
          <cell r="B716" t="str">
            <v>18007</v>
          </cell>
          <cell r="C716" t="str">
            <v>BENTON</v>
          </cell>
          <cell r="D716" t="str">
            <v>29200</v>
          </cell>
          <cell r="E716" t="str">
            <v>URBAN</v>
          </cell>
          <cell r="F716" t="str">
            <v>Lafayette-West Lafayette, IN</v>
          </cell>
          <cell r="G716" t="str">
            <v>29200</v>
          </cell>
          <cell r="H716" t="str">
            <v>URBAN</v>
          </cell>
          <cell r="I716" t="str">
            <v>Lafayette-West Lafayette, IN</v>
          </cell>
          <cell r="J716">
            <v>0.98299999999999998</v>
          </cell>
        </row>
        <row r="717">
          <cell r="A717">
            <v>15040</v>
          </cell>
          <cell r="B717" t="str">
            <v>18009</v>
          </cell>
          <cell r="C717" t="str">
            <v>BLACKFORD</v>
          </cell>
          <cell r="D717" t="str">
            <v>99915</v>
          </cell>
          <cell r="E717" t="str">
            <v>RURAL</v>
          </cell>
          <cell r="F717" t="str">
            <v>INDIANA</v>
          </cell>
          <cell r="G717" t="str">
            <v>99915</v>
          </cell>
          <cell r="H717" t="str">
            <v>RURAL</v>
          </cell>
          <cell r="I717" t="str">
            <v>INDIANA</v>
          </cell>
          <cell r="J717">
            <v>0.83540000000000003</v>
          </cell>
        </row>
        <row r="718">
          <cell r="A718">
            <v>15050</v>
          </cell>
          <cell r="B718" t="str">
            <v>18011</v>
          </cell>
          <cell r="C718" t="str">
            <v>BOONE</v>
          </cell>
          <cell r="D718" t="str">
            <v>26900</v>
          </cell>
          <cell r="E718" t="str">
            <v>URBAN</v>
          </cell>
          <cell r="F718" t="str">
            <v>Indianapolis-Carmel-Anderson, IN</v>
          </cell>
          <cell r="G718" t="str">
            <v>26900</v>
          </cell>
          <cell r="H718" t="str">
            <v>URBAN</v>
          </cell>
          <cell r="I718" t="str">
            <v>Indianapolis-Carmel-Anderson, IN</v>
          </cell>
          <cell r="J718">
            <v>0.99539999999999995</v>
          </cell>
        </row>
        <row r="719">
          <cell r="A719">
            <v>15060</v>
          </cell>
          <cell r="B719" t="str">
            <v>18013</v>
          </cell>
          <cell r="C719" t="str">
            <v>BROWN</v>
          </cell>
          <cell r="D719" t="str">
            <v>26900</v>
          </cell>
          <cell r="E719" t="str">
            <v>URBAN</v>
          </cell>
          <cell r="F719" t="str">
            <v>Indianapolis-Carmel-Anderson, IN</v>
          </cell>
          <cell r="G719" t="str">
            <v>26900</v>
          </cell>
          <cell r="H719" t="str">
            <v>URBAN</v>
          </cell>
          <cell r="I719" t="str">
            <v>Indianapolis-Carmel-Anderson, IN</v>
          </cell>
          <cell r="J719">
            <v>0.99539999999999995</v>
          </cell>
        </row>
        <row r="720">
          <cell r="A720">
            <v>15070</v>
          </cell>
          <cell r="B720" t="str">
            <v>18015</v>
          </cell>
          <cell r="C720" t="str">
            <v>CARROLL</v>
          </cell>
          <cell r="D720" t="str">
            <v>29200</v>
          </cell>
          <cell r="E720" t="str">
            <v>URBAN</v>
          </cell>
          <cell r="F720" t="str">
            <v>Lafayette-West Lafayette, IN</v>
          </cell>
          <cell r="G720" t="str">
            <v>29200</v>
          </cell>
          <cell r="H720" t="str">
            <v>URBAN</v>
          </cell>
          <cell r="I720" t="str">
            <v>Lafayette-West Lafayette, IN</v>
          </cell>
          <cell r="J720">
            <v>0.98299999999999998</v>
          </cell>
        </row>
        <row r="721">
          <cell r="A721">
            <v>15080</v>
          </cell>
          <cell r="B721" t="str">
            <v>18017</v>
          </cell>
          <cell r="C721" t="str">
            <v>CASS</v>
          </cell>
          <cell r="D721" t="str">
            <v>99915</v>
          </cell>
          <cell r="E721" t="str">
            <v>RURAL</v>
          </cell>
          <cell r="F721" t="str">
            <v>INDIANA</v>
          </cell>
          <cell r="G721" t="str">
            <v>99915</v>
          </cell>
          <cell r="H721" t="str">
            <v>RURAL</v>
          </cell>
          <cell r="I721" t="str">
            <v>INDIANA</v>
          </cell>
          <cell r="J721">
            <v>0.83540000000000003</v>
          </cell>
        </row>
        <row r="722">
          <cell r="A722">
            <v>15090</v>
          </cell>
          <cell r="B722" t="str">
            <v>18019</v>
          </cell>
          <cell r="C722" t="str">
            <v>CLARK</v>
          </cell>
          <cell r="D722" t="str">
            <v>31140</v>
          </cell>
          <cell r="E722" t="str">
            <v>URBAN</v>
          </cell>
          <cell r="F722" t="str">
            <v>Louisville/Jefferson County, KY-IN</v>
          </cell>
          <cell r="G722" t="str">
            <v>31140</v>
          </cell>
          <cell r="H722" t="str">
            <v>URBAN</v>
          </cell>
          <cell r="I722" t="str">
            <v>Louisville/Jefferson County, KY-IN</v>
          </cell>
          <cell r="J722">
            <v>0.86970000000000003</v>
          </cell>
        </row>
        <row r="723">
          <cell r="A723">
            <v>15100</v>
          </cell>
          <cell r="B723" t="str">
            <v>18021</v>
          </cell>
          <cell r="C723" t="str">
            <v>CLAY</v>
          </cell>
          <cell r="D723" t="str">
            <v>45460</v>
          </cell>
          <cell r="E723" t="str">
            <v>URBAN</v>
          </cell>
          <cell r="F723" t="str">
            <v>Terre Haute, IN</v>
          </cell>
          <cell r="G723" t="str">
            <v>45460</v>
          </cell>
          <cell r="H723" t="str">
            <v>URBAN</v>
          </cell>
          <cell r="I723" t="str">
            <v>Terre Haute, IN</v>
          </cell>
          <cell r="J723">
            <v>0.89490000000000003</v>
          </cell>
        </row>
        <row r="724">
          <cell r="A724">
            <v>15110</v>
          </cell>
          <cell r="B724" t="str">
            <v>18023</v>
          </cell>
          <cell r="C724" t="str">
            <v>CLINTON</v>
          </cell>
          <cell r="D724" t="str">
            <v>99915</v>
          </cell>
          <cell r="E724" t="str">
            <v>RURAL</v>
          </cell>
          <cell r="F724" t="str">
            <v>INDIANA</v>
          </cell>
          <cell r="G724" t="str">
            <v>99915</v>
          </cell>
          <cell r="H724" t="str">
            <v>RURAL</v>
          </cell>
          <cell r="I724" t="str">
            <v>INDIANA</v>
          </cell>
          <cell r="J724">
            <v>0.83540000000000003</v>
          </cell>
        </row>
        <row r="725">
          <cell r="A725">
            <v>15120</v>
          </cell>
          <cell r="B725" t="str">
            <v>18025</v>
          </cell>
          <cell r="C725" t="str">
            <v>CRAWFORD</v>
          </cell>
          <cell r="D725" t="str">
            <v>99915</v>
          </cell>
          <cell r="E725" t="str">
            <v>RURAL</v>
          </cell>
          <cell r="F725" t="str">
            <v>INDIANA</v>
          </cell>
          <cell r="G725" t="str">
            <v>99915</v>
          </cell>
          <cell r="H725" t="str">
            <v>RURAL</v>
          </cell>
          <cell r="I725" t="str">
            <v>INDIANA</v>
          </cell>
          <cell r="J725">
            <v>0.83540000000000003</v>
          </cell>
        </row>
        <row r="726">
          <cell r="A726">
            <v>15130</v>
          </cell>
          <cell r="B726" t="str">
            <v>18027</v>
          </cell>
          <cell r="C726" t="str">
            <v>DAVIESS</v>
          </cell>
          <cell r="D726" t="str">
            <v>99915</v>
          </cell>
          <cell r="E726" t="str">
            <v>RURAL</v>
          </cell>
          <cell r="F726" t="str">
            <v>INDIANA</v>
          </cell>
          <cell r="G726" t="str">
            <v>99915</v>
          </cell>
          <cell r="H726" t="str">
            <v>RURAL</v>
          </cell>
          <cell r="I726" t="str">
            <v>INDIANA</v>
          </cell>
          <cell r="J726">
            <v>0.83540000000000003</v>
          </cell>
        </row>
        <row r="727">
          <cell r="A727">
            <v>15140</v>
          </cell>
          <cell r="B727" t="str">
            <v>18029</v>
          </cell>
          <cell r="C727" t="str">
            <v>DEARBORN</v>
          </cell>
          <cell r="D727" t="str">
            <v>17140</v>
          </cell>
          <cell r="E727" t="str">
            <v>URBAN</v>
          </cell>
          <cell r="F727" t="str">
            <v>Cincinnati, OH-KY-IN</v>
          </cell>
          <cell r="G727" t="str">
            <v>17140</v>
          </cell>
          <cell r="H727" t="str">
            <v>URBAN</v>
          </cell>
          <cell r="I727" t="str">
            <v>Cincinnati, OH-KY-IN</v>
          </cell>
          <cell r="J727">
            <v>0.94610000000000005</v>
          </cell>
        </row>
        <row r="728">
          <cell r="A728">
            <v>15150</v>
          </cell>
          <cell r="B728" t="str">
            <v>18031</v>
          </cell>
          <cell r="C728" t="str">
            <v>DECATUR</v>
          </cell>
          <cell r="D728" t="str">
            <v>99915</v>
          </cell>
          <cell r="E728" t="str">
            <v>RURAL</v>
          </cell>
          <cell r="F728" t="str">
            <v>INDIANA</v>
          </cell>
          <cell r="G728" t="str">
            <v>99915</v>
          </cell>
          <cell r="H728" t="str">
            <v>RURAL</v>
          </cell>
          <cell r="I728" t="str">
            <v>INDIANA</v>
          </cell>
          <cell r="J728">
            <v>0.83540000000000003</v>
          </cell>
        </row>
        <row r="729">
          <cell r="A729">
            <v>15160</v>
          </cell>
          <cell r="B729" t="str">
            <v>18033</v>
          </cell>
          <cell r="C729" t="str">
            <v>DE KALB</v>
          </cell>
          <cell r="D729" t="str">
            <v>99915</v>
          </cell>
          <cell r="E729" t="str">
            <v>RURAL</v>
          </cell>
          <cell r="F729" t="str">
            <v>INDIANA</v>
          </cell>
          <cell r="G729" t="str">
            <v>99915</v>
          </cell>
          <cell r="H729" t="str">
            <v>RURAL</v>
          </cell>
          <cell r="I729" t="str">
            <v>INDIANA</v>
          </cell>
          <cell r="J729">
            <v>0.83540000000000003</v>
          </cell>
        </row>
        <row r="730">
          <cell r="A730">
            <v>15170</v>
          </cell>
          <cell r="B730" t="str">
            <v>18035</v>
          </cell>
          <cell r="C730" t="str">
            <v>DELAWARE</v>
          </cell>
          <cell r="D730" t="str">
            <v>34620</v>
          </cell>
          <cell r="E730" t="str">
            <v>URBAN</v>
          </cell>
          <cell r="F730" t="str">
            <v>Muncie, IN</v>
          </cell>
          <cell r="G730" t="str">
            <v>34620</v>
          </cell>
          <cell r="H730" t="str">
            <v>URBAN</v>
          </cell>
          <cell r="I730" t="str">
            <v>Muncie, IN</v>
          </cell>
          <cell r="J730">
            <v>0.99270000000000003</v>
          </cell>
        </row>
        <row r="731">
          <cell r="A731">
            <v>15180</v>
          </cell>
          <cell r="B731" t="str">
            <v>18037</v>
          </cell>
          <cell r="C731" t="str">
            <v>DUBOIS</v>
          </cell>
          <cell r="D731" t="str">
            <v>99915</v>
          </cell>
          <cell r="E731" t="str">
            <v>RURAL</v>
          </cell>
          <cell r="F731" t="str">
            <v>INDIANA</v>
          </cell>
          <cell r="G731" t="str">
            <v>99915</v>
          </cell>
          <cell r="H731" t="str">
            <v>RURAL</v>
          </cell>
          <cell r="I731" t="str">
            <v>INDIANA</v>
          </cell>
          <cell r="J731">
            <v>0.83540000000000003</v>
          </cell>
        </row>
        <row r="732">
          <cell r="A732">
            <v>15190</v>
          </cell>
          <cell r="B732" t="str">
            <v>18039</v>
          </cell>
          <cell r="C732" t="str">
            <v>ELKHART</v>
          </cell>
          <cell r="D732" t="str">
            <v>21140</v>
          </cell>
          <cell r="E732" t="str">
            <v>URBAN</v>
          </cell>
          <cell r="F732" t="str">
            <v>Elkhart-Goshen, IN</v>
          </cell>
          <cell r="G732" t="str">
            <v>21140</v>
          </cell>
          <cell r="H732" t="str">
            <v>URBAN</v>
          </cell>
          <cell r="I732" t="str">
            <v>Elkhart-Goshen, IN</v>
          </cell>
          <cell r="J732">
            <v>0.97589999999999999</v>
          </cell>
        </row>
        <row r="733">
          <cell r="A733">
            <v>15200</v>
          </cell>
          <cell r="B733" t="str">
            <v>18041</v>
          </cell>
          <cell r="C733" t="str">
            <v>FAYETTE</v>
          </cell>
          <cell r="D733" t="str">
            <v>99915</v>
          </cell>
          <cell r="E733" t="str">
            <v>RURAL</v>
          </cell>
          <cell r="F733" t="str">
            <v>INDIANA</v>
          </cell>
          <cell r="G733" t="str">
            <v>99915</v>
          </cell>
          <cell r="H733" t="str">
            <v>RURAL</v>
          </cell>
          <cell r="I733" t="str">
            <v>INDIANA</v>
          </cell>
          <cell r="J733">
            <v>0.83540000000000003</v>
          </cell>
        </row>
        <row r="734">
          <cell r="A734">
            <v>15210</v>
          </cell>
          <cell r="B734" t="str">
            <v>18043</v>
          </cell>
          <cell r="C734" t="str">
            <v>FLOYD</v>
          </cell>
          <cell r="D734" t="str">
            <v>31140</v>
          </cell>
          <cell r="E734" t="str">
            <v>URBAN</v>
          </cell>
          <cell r="F734" t="str">
            <v>Louisville/Jefferson County, KY-IN</v>
          </cell>
          <cell r="G734" t="str">
            <v>31140</v>
          </cell>
          <cell r="H734" t="str">
            <v>URBAN</v>
          </cell>
          <cell r="I734" t="str">
            <v>Louisville/Jefferson County, KY-IN</v>
          </cell>
          <cell r="J734">
            <v>0.86970000000000003</v>
          </cell>
        </row>
        <row r="735">
          <cell r="A735">
            <v>15220</v>
          </cell>
          <cell r="B735" t="str">
            <v>18045</v>
          </cell>
          <cell r="C735" t="str">
            <v>FOUNTAIN</v>
          </cell>
          <cell r="D735" t="str">
            <v>99915</v>
          </cell>
          <cell r="E735" t="str">
            <v>RURAL</v>
          </cell>
          <cell r="F735" t="str">
            <v>INDIANA</v>
          </cell>
          <cell r="G735" t="str">
            <v>99915</v>
          </cell>
          <cell r="H735" t="str">
            <v>RURAL</v>
          </cell>
          <cell r="I735" t="str">
            <v>INDIANA</v>
          </cell>
          <cell r="J735">
            <v>0.83540000000000003</v>
          </cell>
        </row>
        <row r="736">
          <cell r="A736">
            <v>15230</v>
          </cell>
          <cell r="B736" t="str">
            <v>18047</v>
          </cell>
          <cell r="C736" t="str">
            <v>FRANKLIN</v>
          </cell>
          <cell r="D736" t="str">
            <v>99915</v>
          </cell>
          <cell r="E736" t="str">
            <v>RURAL</v>
          </cell>
          <cell r="F736" t="str">
            <v>INDIANA</v>
          </cell>
          <cell r="G736" t="str">
            <v>17140</v>
          </cell>
          <cell r="H736" t="str">
            <v>URBAN</v>
          </cell>
          <cell r="I736" t="str">
            <v>Cincinnati, OH-KY-IN</v>
          </cell>
          <cell r="J736">
            <v>0.94610000000000005</v>
          </cell>
        </row>
        <row r="737">
          <cell r="A737">
            <v>15240</v>
          </cell>
          <cell r="B737" t="str">
            <v>18049</v>
          </cell>
          <cell r="C737" t="str">
            <v>FULTON</v>
          </cell>
          <cell r="D737" t="str">
            <v>99915</v>
          </cell>
          <cell r="E737" t="str">
            <v>RURAL</v>
          </cell>
          <cell r="F737" t="str">
            <v>INDIANA</v>
          </cell>
          <cell r="G737" t="str">
            <v>99915</v>
          </cell>
          <cell r="H737" t="str">
            <v>RURAL</v>
          </cell>
          <cell r="I737" t="str">
            <v>INDIANA</v>
          </cell>
          <cell r="J737">
            <v>0.83540000000000003</v>
          </cell>
        </row>
        <row r="738">
          <cell r="A738">
            <v>15250</v>
          </cell>
          <cell r="B738" t="str">
            <v>18051</v>
          </cell>
          <cell r="C738" t="str">
            <v>GIBSON</v>
          </cell>
          <cell r="D738" t="str">
            <v>99915</v>
          </cell>
          <cell r="E738" t="str">
            <v>RURAL</v>
          </cell>
          <cell r="F738" t="str">
            <v>INDIANA</v>
          </cell>
          <cell r="G738" t="str">
            <v>99915</v>
          </cell>
          <cell r="H738" t="str">
            <v>RURAL</v>
          </cell>
          <cell r="I738" t="str">
            <v>INDIANA</v>
          </cell>
          <cell r="J738">
            <v>0.83540000000000003</v>
          </cell>
        </row>
        <row r="739">
          <cell r="A739">
            <v>15260</v>
          </cell>
          <cell r="B739" t="str">
            <v>18053</v>
          </cell>
          <cell r="C739" t="str">
            <v>GRANT</v>
          </cell>
          <cell r="D739" t="str">
            <v>99915</v>
          </cell>
          <cell r="E739" t="str">
            <v>RURAL</v>
          </cell>
          <cell r="F739" t="str">
            <v>INDIANA</v>
          </cell>
          <cell r="G739" t="str">
            <v>99915</v>
          </cell>
          <cell r="H739" t="str">
            <v>RURAL</v>
          </cell>
          <cell r="I739" t="str">
            <v>INDIANA</v>
          </cell>
          <cell r="J739">
            <v>0.83540000000000003</v>
          </cell>
        </row>
        <row r="740">
          <cell r="A740">
            <v>15270</v>
          </cell>
          <cell r="B740" t="str">
            <v>18055</v>
          </cell>
          <cell r="C740" t="str">
            <v>GREENE</v>
          </cell>
          <cell r="D740" t="str">
            <v>99915</v>
          </cell>
          <cell r="E740" t="str">
            <v>RURAL</v>
          </cell>
          <cell r="F740" t="str">
            <v>INDIANA</v>
          </cell>
          <cell r="G740" t="str">
            <v>99915</v>
          </cell>
          <cell r="H740" t="str">
            <v>RURAL</v>
          </cell>
          <cell r="I740" t="str">
            <v>INDIANA</v>
          </cell>
          <cell r="J740">
            <v>0.83540000000000003</v>
          </cell>
        </row>
        <row r="741">
          <cell r="A741">
            <v>15280</v>
          </cell>
          <cell r="B741" t="str">
            <v>18057</v>
          </cell>
          <cell r="C741" t="str">
            <v>HAMILTON</v>
          </cell>
          <cell r="D741" t="str">
            <v>26900</v>
          </cell>
          <cell r="E741" t="str">
            <v>URBAN</v>
          </cell>
          <cell r="F741" t="str">
            <v>Indianapolis-Carmel-Anderson, IN</v>
          </cell>
          <cell r="G741" t="str">
            <v>26900</v>
          </cell>
          <cell r="H741" t="str">
            <v>URBAN</v>
          </cell>
          <cell r="I741" t="str">
            <v>Indianapolis-Carmel-Anderson, IN</v>
          </cell>
          <cell r="J741">
            <v>0.99539999999999995</v>
          </cell>
        </row>
        <row r="742">
          <cell r="A742">
            <v>15290</v>
          </cell>
          <cell r="B742" t="str">
            <v>18059</v>
          </cell>
          <cell r="C742" t="str">
            <v>HANCOCK</v>
          </cell>
          <cell r="D742" t="str">
            <v>26900</v>
          </cell>
          <cell r="E742" t="str">
            <v>URBAN</v>
          </cell>
          <cell r="F742" t="str">
            <v>Indianapolis-Carmel-Anderson, IN</v>
          </cell>
          <cell r="G742" t="str">
            <v>26900</v>
          </cell>
          <cell r="H742" t="str">
            <v>URBAN</v>
          </cell>
          <cell r="I742" t="str">
            <v>Indianapolis-Carmel-Anderson, IN</v>
          </cell>
          <cell r="J742">
            <v>0.99539999999999995</v>
          </cell>
        </row>
        <row r="743">
          <cell r="A743">
            <v>15300</v>
          </cell>
          <cell r="B743" t="str">
            <v>18061</v>
          </cell>
          <cell r="C743" t="str">
            <v>HARRISON</v>
          </cell>
          <cell r="D743" t="str">
            <v>31140</v>
          </cell>
          <cell r="E743" t="str">
            <v>URBAN</v>
          </cell>
          <cell r="F743" t="str">
            <v>Louisville/Jefferson County, KY-IN</v>
          </cell>
          <cell r="G743" t="str">
            <v>31140</v>
          </cell>
          <cell r="H743" t="str">
            <v>URBAN</v>
          </cell>
          <cell r="I743" t="str">
            <v>Louisville/Jefferson County, KY-IN</v>
          </cell>
          <cell r="J743">
            <v>0.86970000000000003</v>
          </cell>
        </row>
        <row r="744">
          <cell r="A744">
            <v>15310</v>
          </cell>
          <cell r="B744" t="str">
            <v>18063</v>
          </cell>
          <cell r="C744" t="str">
            <v>HENDRICKS</v>
          </cell>
          <cell r="D744" t="str">
            <v>26900</v>
          </cell>
          <cell r="E744" t="str">
            <v>URBAN</v>
          </cell>
          <cell r="F744" t="str">
            <v>Indianapolis-Carmel-Anderson, IN</v>
          </cell>
          <cell r="G744" t="str">
            <v>26900</v>
          </cell>
          <cell r="H744" t="str">
            <v>URBAN</v>
          </cell>
          <cell r="I744" t="str">
            <v>Indianapolis-Carmel-Anderson, IN</v>
          </cell>
          <cell r="J744">
            <v>0.99539999999999995</v>
          </cell>
        </row>
        <row r="745">
          <cell r="A745">
            <v>15320</v>
          </cell>
          <cell r="B745" t="str">
            <v>18065</v>
          </cell>
          <cell r="C745" t="str">
            <v>HENRY</v>
          </cell>
          <cell r="D745" t="str">
            <v>99915</v>
          </cell>
          <cell r="E745" t="str">
            <v>RURAL</v>
          </cell>
          <cell r="F745" t="str">
            <v>INDIANA</v>
          </cell>
          <cell r="G745" t="str">
            <v>99915</v>
          </cell>
          <cell r="H745" t="str">
            <v>RURAL</v>
          </cell>
          <cell r="I745" t="str">
            <v>INDIANA</v>
          </cell>
          <cell r="J745">
            <v>0.83540000000000003</v>
          </cell>
        </row>
        <row r="746">
          <cell r="A746">
            <v>15330</v>
          </cell>
          <cell r="B746" t="str">
            <v>18067</v>
          </cell>
          <cell r="C746" t="str">
            <v>HOWARD</v>
          </cell>
          <cell r="D746" t="str">
            <v>29020</v>
          </cell>
          <cell r="E746" t="str">
            <v>URBAN</v>
          </cell>
          <cell r="F746" t="str">
            <v>Kokomo, IN</v>
          </cell>
          <cell r="G746" t="str">
            <v>29020</v>
          </cell>
          <cell r="H746" t="str">
            <v>URBAN</v>
          </cell>
          <cell r="I746" t="str">
            <v>Kokomo, IN</v>
          </cell>
          <cell r="J746">
            <v>0.95230000000000004</v>
          </cell>
        </row>
        <row r="747">
          <cell r="A747">
            <v>15340</v>
          </cell>
          <cell r="B747" t="str">
            <v>18069</v>
          </cell>
          <cell r="C747" t="str">
            <v>HUNTINGTON</v>
          </cell>
          <cell r="D747" t="str">
            <v>99915</v>
          </cell>
          <cell r="E747" t="str">
            <v>RURAL</v>
          </cell>
          <cell r="F747" t="str">
            <v>INDIANA</v>
          </cell>
          <cell r="G747" t="str">
            <v>99915</v>
          </cell>
          <cell r="H747" t="str">
            <v>RURAL</v>
          </cell>
          <cell r="I747" t="str">
            <v>INDIANA</v>
          </cell>
          <cell r="J747">
            <v>0.83540000000000003</v>
          </cell>
        </row>
        <row r="748">
          <cell r="A748">
            <v>15350</v>
          </cell>
          <cell r="B748" t="str">
            <v>18071</v>
          </cell>
          <cell r="C748" t="str">
            <v>JACKSON</v>
          </cell>
          <cell r="D748" t="str">
            <v>99915</v>
          </cell>
          <cell r="E748" t="str">
            <v>RURAL</v>
          </cell>
          <cell r="F748" t="str">
            <v>INDIANA</v>
          </cell>
          <cell r="G748" t="str">
            <v>99915</v>
          </cell>
          <cell r="H748" t="str">
            <v>RURAL</v>
          </cell>
          <cell r="I748" t="str">
            <v>INDIANA</v>
          </cell>
          <cell r="J748">
            <v>0.83540000000000003</v>
          </cell>
        </row>
        <row r="749">
          <cell r="A749">
            <v>15360</v>
          </cell>
          <cell r="B749" t="str">
            <v>18073</v>
          </cell>
          <cell r="C749" t="str">
            <v>JASPER</v>
          </cell>
          <cell r="D749" t="str">
            <v>23844</v>
          </cell>
          <cell r="E749" t="str">
            <v>URBAN</v>
          </cell>
          <cell r="F749" t="str">
            <v>Gary, IN</v>
          </cell>
          <cell r="G749" t="str">
            <v>23844</v>
          </cell>
          <cell r="H749" t="str">
            <v>URBAN</v>
          </cell>
          <cell r="I749" t="str">
            <v>Gary, IN</v>
          </cell>
          <cell r="J749">
            <v>0.91579999999999995</v>
          </cell>
        </row>
        <row r="750">
          <cell r="A750">
            <v>15370</v>
          </cell>
          <cell r="B750" t="str">
            <v>18075</v>
          </cell>
          <cell r="C750" t="str">
            <v>JAY</v>
          </cell>
          <cell r="D750" t="str">
            <v>99915</v>
          </cell>
          <cell r="E750" t="str">
            <v>RURAL</v>
          </cell>
          <cell r="F750" t="str">
            <v>INDIANA</v>
          </cell>
          <cell r="G750" t="str">
            <v>99915</v>
          </cell>
          <cell r="H750" t="str">
            <v>RURAL</v>
          </cell>
          <cell r="I750" t="str">
            <v>INDIANA</v>
          </cell>
          <cell r="J750">
            <v>0.83540000000000003</v>
          </cell>
        </row>
        <row r="751">
          <cell r="A751">
            <v>15380</v>
          </cell>
          <cell r="B751" t="str">
            <v>18077</v>
          </cell>
          <cell r="C751" t="str">
            <v>JEFFERSON</v>
          </cell>
          <cell r="D751" t="str">
            <v>99915</v>
          </cell>
          <cell r="E751" t="str">
            <v>RURAL</v>
          </cell>
          <cell r="F751" t="str">
            <v>INDIANA</v>
          </cell>
          <cell r="G751" t="str">
            <v>99915</v>
          </cell>
          <cell r="H751" t="str">
            <v>RURAL</v>
          </cell>
          <cell r="I751" t="str">
            <v>INDIANA</v>
          </cell>
          <cell r="J751">
            <v>0.83540000000000003</v>
          </cell>
        </row>
        <row r="752">
          <cell r="A752">
            <v>15390</v>
          </cell>
          <cell r="B752" t="str">
            <v>18079</v>
          </cell>
          <cell r="C752" t="str">
            <v>JENNINGS</v>
          </cell>
          <cell r="D752" t="str">
            <v>99915</v>
          </cell>
          <cell r="E752" t="str">
            <v>RURAL</v>
          </cell>
          <cell r="F752" t="str">
            <v>INDIANA</v>
          </cell>
          <cell r="G752" t="str">
            <v>99915</v>
          </cell>
          <cell r="H752" t="str">
            <v>RURAL</v>
          </cell>
          <cell r="I752" t="str">
            <v>INDIANA</v>
          </cell>
          <cell r="J752">
            <v>0.83540000000000003</v>
          </cell>
        </row>
        <row r="753">
          <cell r="A753">
            <v>15400</v>
          </cell>
          <cell r="B753" t="str">
            <v>18081</v>
          </cell>
          <cell r="C753" t="str">
            <v>JOHNSON</v>
          </cell>
          <cell r="D753" t="str">
            <v>26900</v>
          </cell>
          <cell r="E753" t="str">
            <v>URBAN</v>
          </cell>
          <cell r="F753" t="str">
            <v>Indianapolis-Carmel-Anderson, IN</v>
          </cell>
          <cell r="G753" t="str">
            <v>26900</v>
          </cell>
          <cell r="H753" t="str">
            <v>URBAN</v>
          </cell>
          <cell r="I753" t="str">
            <v>Indianapolis-Carmel-Anderson, IN</v>
          </cell>
          <cell r="J753">
            <v>0.99539999999999995</v>
          </cell>
        </row>
        <row r="754">
          <cell r="A754">
            <v>15410</v>
          </cell>
          <cell r="B754" t="str">
            <v>18083</v>
          </cell>
          <cell r="C754" t="str">
            <v>KNOX</v>
          </cell>
          <cell r="D754" t="str">
            <v>99915</v>
          </cell>
          <cell r="E754" t="str">
            <v>RURAL</v>
          </cell>
          <cell r="F754" t="str">
            <v>INDIANA</v>
          </cell>
          <cell r="G754" t="str">
            <v>99915</v>
          </cell>
          <cell r="H754" t="str">
            <v>RURAL</v>
          </cell>
          <cell r="I754" t="str">
            <v>INDIANA</v>
          </cell>
          <cell r="J754">
            <v>0.83540000000000003</v>
          </cell>
        </row>
        <row r="755">
          <cell r="A755">
            <v>15420</v>
          </cell>
          <cell r="B755" t="str">
            <v>18085</v>
          </cell>
          <cell r="C755" t="str">
            <v>KOSCIUSKO</v>
          </cell>
          <cell r="D755" t="str">
            <v>99915</v>
          </cell>
          <cell r="E755" t="str">
            <v>RURAL</v>
          </cell>
          <cell r="F755" t="str">
            <v>INDIANA</v>
          </cell>
          <cell r="G755" t="str">
            <v>99915</v>
          </cell>
          <cell r="H755" t="str">
            <v>RURAL</v>
          </cell>
          <cell r="I755" t="str">
            <v>INDIANA</v>
          </cell>
          <cell r="J755">
            <v>0.83540000000000003</v>
          </cell>
        </row>
        <row r="756">
          <cell r="A756">
            <v>15430</v>
          </cell>
          <cell r="B756" t="str">
            <v>18087</v>
          </cell>
          <cell r="C756" t="str">
            <v>LAGRANGE</v>
          </cell>
          <cell r="D756" t="str">
            <v>99915</v>
          </cell>
          <cell r="E756" t="str">
            <v>RURAL</v>
          </cell>
          <cell r="F756" t="str">
            <v>INDIANA</v>
          </cell>
          <cell r="G756" t="str">
            <v>99915</v>
          </cell>
          <cell r="H756" t="str">
            <v>RURAL</v>
          </cell>
          <cell r="I756" t="str">
            <v>INDIANA</v>
          </cell>
          <cell r="J756">
            <v>0.83540000000000003</v>
          </cell>
        </row>
        <row r="757">
          <cell r="A757">
            <v>15440</v>
          </cell>
          <cell r="B757" t="str">
            <v>18089</v>
          </cell>
          <cell r="C757" t="str">
            <v>LAKE</v>
          </cell>
          <cell r="D757" t="str">
            <v>23844</v>
          </cell>
          <cell r="E757" t="str">
            <v>URBAN</v>
          </cell>
          <cell r="F757" t="str">
            <v>Gary, IN</v>
          </cell>
          <cell r="G757" t="str">
            <v>23844</v>
          </cell>
          <cell r="H757" t="str">
            <v>URBAN</v>
          </cell>
          <cell r="I757" t="str">
            <v>Gary, IN</v>
          </cell>
          <cell r="J757">
            <v>0.91579999999999995</v>
          </cell>
        </row>
        <row r="758">
          <cell r="A758">
            <v>15450</v>
          </cell>
          <cell r="B758" t="str">
            <v>18091</v>
          </cell>
          <cell r="C758" t="str">
            <v>LA PORTE</v>
          </cell>
          <cell r="D758" t="str">
            <v>33140</v>
          </cell>
          <cell r="E758" t="str">
            <v>URBAN</v>
          </cell>
          <cell r="F758" t="str">
            <v>Michigan City-La Porte, IN</v>
          </cell>
          <cell r="G758" t="str">
            <v>33140</v>
          </cell>
          <cell r="H758" t="str">
            <v>URBAN</v>
          </cell>
          <cell r="I758" t="str">
            <v>Michigan City-La Porte, IN</v>
          </cell>
          <cell r="J758">
            <v>0.9284</v>
          </cell>
        </row>
        <row r="759">
          <cell r="A759">
            <v>15460</v>
          </cell>
          <cell r="B759" t="str">
            <v>18093</v>
          </cell>
          <cell r="C759" t="str">
            <v>LAWRENCE</v>
          </cell>
          <cell r="D759" t="str">
            <v>99915</v>
          </cell>
          <cell r="E759" t="str">
            <v>RURAL</v>
          </cell>
          <cell r="F759" t="str">
            <v>INDIANA</v>
          </cell>
          <cell r="G759" t="str">
            <v>99915</v>
          </cell>
          <cell r="H759" t="str">
            <v>RURAL</v>
          </cell>
          <cell r="I759" t="str">
            <v>INDIANA</v>
          </cell>
          <cell r="J759">
            <v>0.83540000000000003</v>
          </cell>
        </row>
        <row r="760">
          <cell r="A760">
            <v>15470</v>
          </cell>
          <cell r="B760" t="str">
            <v>18095</v>
          </cell>
          <cell r="C760" t="str">
            <v>MADISON</v>
          </cell>
          <cell r="D760" t="str">
            <v>26900</v>
          </cell>
          <cell r="E760" t="str">
            <v>URBAN</v>
          </cell>
          <cell r="F760" t="str">
            <v>Indianapolis-Carmel-Anderson, IN</v>
          </cell>
          <cell r="G760" t="str">
            <v>26900</v>
          </cell>
          <cell r="H760" t="str">
            <v>URBAN</v>
          </cell>
          <cell r="I760" t="str">
            <v>Indianapolis-Carmel-Anderson, IN</v>
          </cell>
          <cell r="J760">
            <v>0.99539999999999995</v>
          </cell>
        </row>
        <row r="761">
          <cell r="A761">
            <v>15480</v>
          </cell>
          <cell r="B761" t="str">
            <v>18097</v>
          </cell>
          <cell r="C761" t="str">
            <v>MARION</v>
          </cell>
          <cell r="D761" t="str">
            <v>26900</v>
          </cell>
          <cell r="E761" t="str">
            <v>URBAN</v>
          </cell>
          <cell r="F761" t="str">
            <v>Indianapolis-Carmel-Anderson, IN</v>
          </cell>
          <cell r="G761" t="str">
            <v>26900</v>
          </cell>
          <cell r="H761" t="str">
            <v>URBAN</v>
          </cell>
          <cell r="I761" t="str">
            <v>Indianapolis-Carmel-Anderson, IN</v>
          </cell>
          <cell r="J761">
            <v>0.99539999999999995</v>
          </cell>
        </row>
        <row r="762">
          <cell r="A762">
            <v>15490</v>
          </cell>
          <cell r="B762" t="str">
            <v>18099</v>
          </cell>
          <cell r="C762" t="str">
            <v>MARSHALL</v>
          </cell>
          <cell r="D762" t="str">
            <v>99915</v>
          </cell>
          <cell r="E762" t="str">
            <v>RURAL</v>
          </cell>
          <cell r="F762" t="str">
            <v>INDIANA</v>
          </cell>
          <cell r="G762" t="str">
            <v>99915</v>
          </cell>
          <cell r="H762" t="str">
            <v>RURAL</v>
          </cell>
          <cell r="I762" t="str">
            <v>INDIANA</v>
          </cell>
          <cell r="J762">
            <v>0.83540000000000003</v>
          </cell>
        </row>
        <row r="763">
          <cell r="A763">
            <v>15500</v>
          </cell>
          <cell r="B763" t="str">
            <v>18101</v>
          </cell>
          <cell r="C763" t="str">
            <v>MARTIN</v>
          </cell>
          <cell r="D763" t="str">
            <v>99915</v>
          </cell>
          <cell r="E763" t="str">
            <v>RURAL</v>
          </cell>
          <cell r="F763" t="str">
            <v>INDIANA</v>
          </cell>
          <cell r="G763" t="str">
            <v>99915</v>
          </cell>
          <cell r="H763" t="str">
            <v>RURAL</v>
          </cell>
          <cell r="I763" t="str">
            <v>INDIANA</v>
          </cell>
          <cell r="J763">
            <v>0.83540000000000003</v>
          </cell>
        </row>
        <row r="764">
          <cell r="A764">
            <v>15510</v>
          </cell>
          <cell r="B764" t="str">
            <v>18103</v>
          </cell>
          <cell r="C764" t="str">
            <v>MIAMI</v>
          </cell>
          <cell r="D764" t="str">
            <v>99915</v>
          </cell>
          <cell r="E764" t="str">
            <v>RURAL</v>
          </cell>
          <cell r="F764" t="str">
            <v>INDIANA</v>
          </cell>
          <cell r="G764" t="str">
            <v>99915</v>
          </cell>
          <cell r="H764" t="str">
            <v>RURAL</v>
          </cell>
          <cell r="I764" t="str">
            <v>INDIANA</v>
          </cell>
          <cell r="J764">
            <v>0.83540000000000003</v>
          </cell>
        </row>
        <row r="765">
          <cell r="A765">
            <v>15520</v>
          </cell>
          <cell r="B765" t="str">
            <v>18105</v>
          </cell>
          <cell r="C765" t="str">
            <v>MONROE</v>
          </cell>
          <cell r="D765" t="str">
            <v>14020</v>
          </cell>
          <cell r="E765" t="str">
            <v>URBAN</v>
          </cell>
          <cell r="F765" t="str">
            <v>Bloomington, IN</v>
          </cell>
          <cell r="G765" t="str">
            <v>14020</v>
          </cell>
          <cell r="H765" t="str">
            <v>URBAN</v>
          </cell>
          <cell r="I765" t="str">
            <v>Bloomington, IN</v>
          </cell>
          <cell r="J765">
            <v>0.93020000000000003</v>
          </cell>
        </row>
        <row r="766">
          <cell r="A766">
            <v>15530</v>
          </cell>
          <cell r="B766" t="str">
            <v>18107</v>
          </cell>
          <cell r="C766" t="str">
            <v>MONTGOMERY</v>
          </cell>
          <cell r="D766" t="str">
            <v>99915</v>
          </cell>
          <cell r="E766" t="str">
            <v>RURAL</v>
          </cell>
          <cell r="F766" t="str">
            <v>INDIANA</v>
          </cell>
          <cell r="G766" t="str">
            <v>99915</v>
          </cell>
          <cell r="H766" t="str">
            <v>RURAL</v>
          </cell>
          <cell r="I766" t="str">
            <v>INDIANA</v>
          </cell>
          <cell r="J766">
            <v>0.83540000000000003</v>
          </cell>
        </row>
        <row r="767">
          <cell r="A767">
            <v>15540</v>
          </cell>
          <cell r="B767" t="str">
            <v>18109</v>
          </cell>
          <cell r="C767" t="str">
            <v>MORGAN</v>
          </cell>
          <cell r="D767" t="str">
            <v>26900</v>
          </cell>
          <cell r="E767" t="str">
            <v>URBAN</v>
          </cell>
          <cell r="F767" t="str">
            <v>Indianapolis-Carmel-Anderson, IN</v>
          </cell>
          <cell r="G767" t="str">
            <v>26900</v>
          </cell>
          <cell r="H767" t="str">
            <v>URBAN</v>
          </cell>
          <cell r="I767" t="str">
            <v>Indianapolis-Carmel-Anderson, IN</v>
          </cell>
          <cell r="J767">
            <v>0.99539999999999995</v>
          </cell>
        </row>
        <row r="768">
          <cell r="A768">
            <v>15550</v>
          </cell>
          <cell r="B768" t="str">
            <v>18111</v>
          </cell>
          <cell r="C768" t="str">
            <v>NEWTON</v>
          </cell>
          <cell r="D768" t="str">
            <v>23844</v>
          </cell>
          <cell r="E768" t="str">
            <v>URBAN</v>
          </cell>
          <cell r="F768" t="str">
            <v>Gary, IN</v>
          </cell>
          <cell r="G768" t="str">
            <v>23844</v>
          </cell>
          <cell r="H768" t="str">
            <v>URBAN</v>
          </cell>
          <cell r="I768" t="str">
            <v>Gary, IN</v>
          </cell>
          <cell r="J768">
            <v>0.91579999999999995</v>
          </cell>
        </row>
        <row r="769">
          <cell r="A769">
            <v>15560</v>
          </cell>
          <cell r="B769" t="str">
            <v>18113</v>
          </cell>
          <cell r="C769" t="str">
            <v>NOBLE</v>
          </cell>
          <cell r="D769" t="str">
            <v>99915</v>
          </cell>
          <cell r="E769" t="str">
            <v>RURAL</v>
          </cell>
          <cell r="F769" t="str">
            <v>INDIANA</v>
          </cell>
          <cell r="G769" t="str">
            <v>99915</v>
          </cell>
          <cell r="H769" t="str">
            <v>RURAL</v>
          </cell>
          <cell r="I769" t="str">
            <v>INDIANA</v>
          </cell>
          <cell r="J769">
            <v>0.83540000000000003</v>
          </cell>
        </row>
        <row r="770">
          <cell r="A770">
            <v>15570</v>
          </cell>
          <cell r="B770" t="str">
            <v>18115</v>
          </cell>
          <cell r="C770" t="str">
            <v>OHIO</v>
          </cell>
          <cell r="D770" t="str">
            <v>17140</v>
          </cell>
          <cell r="E770" t="str">
            <v>URBAN</v>
          </cell>
          <cell r="F770" t="str">
            <v>Cincinnati, OH-KY-IN</v>
          </cell>
          <cell r="G770" t="str">
            <v>17140</v>
          </cell>
          <cell r="H770" t="str">
            <v>URBAN</v>
          </cell>
          <cell r="I770" t="str">
            <v>Cincinnati, OH-KY-IN</v>
          </cell>
          <cell r="J770">
            <v>0.94610000000000005</v>
          </cell>
        </row>
        <row r="771">
          <cell r="A771">
            <v>15580</v>
          </cell>
          <cell r="B771" t="str">
            <v>18117</v>
          </cell>
          <cell r="C771" t="str">
            <v>ORANGE</v>
          </cell>
          <cell r="D771" t="str">
            <v>99915</v>
          </cell>
          <cell r="E771" t="str">
            <v>RURAL</v>
          </cell>
          <cell r="F771" t="str">
            <v>INDIANA</v>
          </cell>
          <cell r="G771" t="str">
            <v>99915</v>
          </cell>
          <cell r="H771" t="str">
            <v>RURAL</v>
          </cell>
          <cell r="I771" t="str">
            <v>INDIANA</v>
          </cell>
          <cell r="J771">
            <v>0.83540000000000003</v>
          </cell>
        </row>
        <row r="772">
          <cell r="A772">
            <v>15590</v>
          </cell>
          <cell r="B772" t="str">
            <v>18119</v>
          </cell>
          <cell r="C772" t="str">
            <v>OWEN</v>
          </cell>
          <cell r="D772" t="str">
            <v>14020</v>
          </cell>
          <cell r="E772" t="str">
            <v>URBAN</v>
          </cell>
          <cell r="F772" t="str">
            <v>Bloomington, IN</v>
          </cell>
          <cell r="G772" t="str">
            <v>14020</v>
          </cell>
          <cell r="H772" t="str">
            <v>URBAN</v>
          </cell>
          <cell r="I772" t="str">
            <v>Bloomington, IN</v>
          </cell>
          <cell r="J772">
            <v>0.93020000000000003</v>
          </cell>
        </row>
        <row r="773">
          <cell r="A773">
            <v>15600</v>
          </cell>
          <cell r="B773" t="str">
            <v>18121</v>
          </cell>
          <cell r="C773" t="str">
            <v>PARKE</v>
          </cell>
          <cell r="D773" t="str">
            <v>99915</v>
          </cell>
          <cell r="E773" t="str">
            <v>RURAL</v>
          </cell>
          <cell r="F773" t="str">
            <v>INDIANA</v>
          </cell>
          <cell r="G773" t="str">
            <v>45460</v>
          </cell>
          <cell r="H773" t="str">
            <v>URBAN</v>
          </cell>
          <cell r="I773" t="str">
            <v>Terre Haute, IN</v>
          </cell>
          <cell r="J773">
            <v>0.89490000000000003</v>
          </cell>
        </row>
        <row r="774">
          <cell r="A774">
            <v>15610</v>
          </cell>
          <cell r="B774" t="str">
            <v>18123</v>
          </cell>
          <cell r="C774" t="str">
            <v>PERRY</v>
          </cell>
          <cell r="D774" t="str">
            <v>99915</v>
          </cell>
          <cell r="E774" t="str">
            <v>RURAL</v>
          </cell>
          <cell r="F774" t="str">
            <v>INDIANA</v>
          </cell>
          <cell r="G774" t="str">
            <v>99915</v>
          </cell>
          <cell r="H774" t="str">
            <v>RURAL</v>
          </cell>
          <cell r="I774" t="str">
            <v>INDIANA</v>
          </cell>
          <cell r="J774">
            <v>0.83540000000000003</v>
          </cell>
        </row>
        <row r="775">
          <cell r="A775">
            <v>15620</v>
          </cell>
          <cell r="B775" t="str">
            <v>18125</v>
          </cell>
          <cell r="C775" t="str">
            <v>PIKE</v>
          </cell>
          <cell r="D775" t="str">
            <v>99915</v>
          </cell>
          <cell r="E775" t="str">
            <v>RURAL</v>
          </cell>
          <cell r="F775" t="str">
            <v>INDIANA</v>
          </cell>
          <cell r="G775" t="str">
            <v>99915</v>
          </cell>
          <cell r="H775" t="str">
            <v>RURAL</v>
          </cell>
          <cell r="I775" t="str">
            <v>INDIANA</v>
          </cell>
          <cell r="J775">
            <v>0.83540000000000003</v>
          </cell>
        </row>
        <row r="776">
          <cell r="A776">
            <v>15630</v>
          </cell>
          <cell r="B776" t="str">
            <v>18127</v>
          </cell>
          <cell r="C776" t="str">
            <v>PORTER</v>
          </cell>
          <cell r="D776" t="str">
            <v>23844</v>
          </cell>
          <cell r="E776" t="str">
            <v>URBAN</v>
          </cell>
          <cell r="F776" t="str">
            <v>Gary, IN</v>
          </cell>
          <cell r="G776" t="str">
            <v>23844</v>
          </cell>
          <cell r="H776" t="str">
            <v>URBAN</v>
          </cell>
          <cell r="I776" t="str">
            <v>Gary, IN</v>
          </cell>
          <cell r="J776">
            <v>0.91579999999999995</v>
          </cell>
        </row>
        <row r="777">
          <cell r="A777">
            <v>15640</v>
          </cell>
          <cell r="B777" t="str">
            <v>18129</v>
          </cell>
          <cell r="C777" t="str">
            <v>POSEY</v>
          </cell>
          <cell r="D777" t="str">
            <v>21780</v>
          </cell>
          <cell r="E777" t="str">
            <v>URBAN</v>
          </cell>
          <cell r="F777" t="str">
            <v>Evansville, IN-KY</v>
          </cell>
          <cell r="G777" t="str">
            <v>21780</v>
          </cell>
          <cell r="H777" t="str">
            <v>URBAN</v>
          </cell>
          <cell r="I777" t="str">
            <v>Evansville, IN-KY</v>
          </cell>
          <cell r="J777">
            <v>0.9256000000000002</v>
          </cell>
        </row>
        <row r="778">
          <cell r="A778">
            <v>15650</v>
          </cell>
          <cell r="B778" t="str">
            <v>18131</v>
          </cell>
          <cell r="C778" t="str">
            <v>PULASKI</v>
          </cell>
          <cell r="D778" t="str">
            <v>99915</v>
          </cell>
          <cell r="E778" t="str">
            <v>RURAL</v>
          </cell>
          <cell r="F778" t="str">
            <v>INDIANA</v>
          </cell>
          <cell r="G778" t="str">
            <v>99915</v>
          </cell>
          <cell r="H778" t="str">
            <v>RURAL</v>
          </cell>
          <cell r="I778" t="str">
            <v>INDIANA</v>
          </cell>
          <cell r="J778">
            <v>0.83540000000000003</v>
          </cell>
        </row>
        <row r="779">
          <cell r="A779">
            <v>15660</v>
          </cell>
          <cell r="B779" t="str">
            <v>18133</v>
          </cell>
          <cell r="C779" t="str">
            <v>PUTNAM</v>
          </cell>
          <cell r="D779" t="str">
            <v>26900</v>
          </cell>
          <cell r="E779" t="str">
            <v>URBAN</v>
          </cell>
          <cell r="F779" t="str">
            <v>Indianapolis-Carmel-Anderson, IN</v>
          </cell>
          <cell r="G779" t="str">
            <v>26900</v>
          </cell>
          <cell r="H779" t="str">
            <v>URBAN</v>
          </cell>
          <cell r="I779" t="str">
            <v>Indianapolis-Carmel-Anderson, IN</v>
          </cell>
          <cell r="J779">
            <v>0.99539999999999995</v>
          </cell>
        </row>
        <row r="780">
          <cell r="A780">
            <v>15670</v>
          </cell>
          <cell r="B780" t="str">
            <v>18135</v>
          </cell>
          <cell r="C780" t="str">
            <v>RANDOLPH</v>
          </cell>
          <cell r="D780" t="str">
            <v>99915</v>
          </cell>
          <cell r="E780" t="str">
            <v>RURAL</v>
          </cell>
          <cell r="F780" t="str">
            <v>INDIANA</v>
          </cell>
          <cell r="G780" t="str">
            <v>99915</v>
          </cell>
          <cell r="H780" t="str">
            <v>RURAL</v>
          </cell>
          <cell r="I780" t="str">
            <v>INDIANA</v>
          </cell>
          <cell r="J780">
            <v>0.83540000000000003</v>
          </cell>
        </row>
        <row r="781">
          <cell r="A781">
            <v>15680</v>
          </cell>
          <cell r="B781" t="str">
            <v>18137</v>
          </cell>
          <cell r="C781" t="str">
            <v>RIPLEY</v>
          </cell>
          <cell r="D781" t="str">
            <v>99915</v>
          </cell>
          <cell r="E781" t="str">
            <v>RURAL</v>
          </cell>
          <cell r="F781" t="str">
            <v>INDIANA</v>
          </cell>
          <cell r="G781" t="str">
            <v>99915</v>
          </cell>
          <cell r="H781" t="str">
            <v>RURAL</v>
          </cell>
          <cell r="I781" t="str">
            <v>INDIANA</v>
          </cell>
          <cell r="J781">
            <v>0.83540000000000003</v>
          </cell>
        </row>
        <row r="782">
          <cell r="A782">
            <v>15690</v>
          </cell>
          <cell r="B782" t="str">
            <v>18139</v>
          </cell>
          <cell r="C782" t="str">
            <v>RUSH</v>
          </cell>
          <cell r="D782" t="str">
            <v>99915</v>
          </cell>
          <cell r="E782" t="str">
            <v>RURAL</v>
          </cell>
          <cell r="F782" t="str">
            <v>INDIANA</v>
          </cell>
          <cell r="G782" t="str">
            <v>99915</v>
          </cell>
          <cell r="H782" t="str">
            <v>RURAL</v>
          </cell>
          <cell r="I782" t="str">
            <v>INDIANA</v>
          </cell>
          <cell r="J782">
            <v>0.83540000000000003</v>
          </cell>
        </row>
        <row r="783">
          <cell r="A783">
            <v>15700</v>
          </cell>
          <cell r="B783" t="str">
            <v>18141</v>
          </cell>
          <cell r="C783" t="str">
            <v>ST. JOSEPH</v>
          </cell>
          <cell r="D783" t="str">
            <v>43780</v>
          </cell>
          <cell r="E783" t="str">
            <v>URBAN</v>
          </cell>
          <cell r="F783" t="str">
            <v>South Bend-Mishawaka, IN-MI</v>
          </cell>
          <cell r="G783" t="str">
            <v>43780</v>
          </cell>
          <cell r="H783" t="str">
            <v>URBAN</v>
          </cell>
          <cell r="I783" t="str">
            <v>South Bend-Mishawaka, IN-MI</v>
          </cell>
          <cell r="J783">
            <v>0.96750000000000003</v>
          </cell>
        </row>
        <row r="784">
          <cell r="A784">
            <v>15710</v>
          </cell>
          <cell r="B784" t="str">
            <v>18143</v>
          </cell>
          <cell r="C784" t="str">
            <v>SCOTT</v>
          </cell>
          <cell r="D784" t="str">
            <v>31140</v>
          </cell>
          <cell r="E784" t="str">
            <v>URBAN</v>
          </cell>
          <cell r="F784" t="str">
            <v>Louisville/Jefferson County, KY-IN</v>
          </cell>
          <cell r="G784" t="str">
            <v>99915</v>
          </cell>
          <cell r="H784" t="str">
            <v>RURAL</v>
          </cell>
          <cell r="I784" t="str">
            <v>INDIANA</v>
          </cell>
          <cell r="J784">
            <v>0.84019999999999995</v>
          </cell>
        </row>
        <row r="785">
          <cell r="A785">
            <v>15720</v>
          </cell>
          <cell r="B785" t="str">
            <v>18145</v>
          </cell>
          <cell r="C785" t="str">
            <v>SHELBY</v>
          </cell>
          <cell r="D785" t="str">
            <v>26900</v>
          </cell>
          <cell r="E785" t="str">
            <v>URBAN</v>
          </cell>
          <cell r="F785" t="str">
            <v>Indianapolis-Carmel-Anderson, IN</v>
          </cell>
          <cell r="G785" t="str">
            <v>26900</v>
          </cell>
          <cell r="H785" t="str">
            <v>URBAN</v>
          </cell>
          <cell r="I785" t="str">
            <v>Indianapolis-Carmel-Anderson, IN</v>
          </cell>
          <cell r="J785">
            <v>0.99539999999999995</v>
          </cell>
        </row>
        <row r="786">
          <cell r="A786">
            <v>15730</v>
          </cell>
          <cell r="B786" t="str">
            <v>18147</v>
          </cell>
          <cell r="C786" t="str">
            <v>SPENCER</v>
          </cell>
          <cell r="D786" t="str">
            <v>99915</v>
          </cell>
          <cell r="E786" t="str">
            <v>RURAL</v>
          </cell>
          <cell r="F786" t="str">
            <v>INDIANA</v>
          </cell>
          <cell r="G786" t="str">
            <v>99915</v>
          </cell>
          <cell r="H786" t="str">
            <v>RURAL</v>
          </cell>
          <cell r="I786" t="str">
            <v>INDIANA</v>
          </cell>
          <cell r="J786">
            <v>0.83540000000000003</v>
          </cell>
        </row>
        <row r="787">
          <cell r="A787">
            <v>15740</v>
          </cell>
          <cell r="B787" t="str">
            <v>18149</v>
          </cell>
          <cell r="C787" t="str">
            <v>STARKE</v>
          </cell>
          <cell r="D787" t="str">
            <v>99915</v>
          </cell>
          <cell r="E787" t="str">
            <v>RURAL</v>
          </cell>
          <cell r="F787" t="str">
            <v>INDIANA</v>
          </cell>
          <cell r="G787" t="str">
            <v>99915</v>
          </cell>
          <cell r="H787" t="str">
            <v>RURAL</v>
          </cell>
          <cell r="I787" t="str">
            <v>INDIANA</v>
          </cell>
          <cell r="J787">
            <v>0.83540000000000003</v>
          </cell>
        </row>
        <row r="788">
          <cell r="A788">
            <v>15750</v>
          </cell>
          <cell r="B788" t="str">
            <v>18151</v>
          </cell>
          <cell r="C788" t="str">
            <v>STEUBEN</v>
          </cell>
          <cell r="D788" t="str">
            <v>99915</v>
          </cell>
          <cell r="E788" t="str">
            <v>RURAL</v>
          </cell>
          <cell r="F788" t="str">
            <v>INDIANA</v>
          </cell>
          <cell r="G788" t="str">
            <v>99915</v>
          </cell>
          <cell r="H788" t="str">
            <v>RURAL</v>
          </cell>
          <cell r="I788" t="str">
            <v>INDIANA</v>
          </cell>
          <cell r="J788">
            <v>0.83540000000000003</v>
          </cell>
        </row>
        <row r="789">
          <cell r="A789">
            <v>15760</v>
          </cell>
          <cell r="B789" t="str">
            <v>18153</v>
          </cell>
          <cell r="C789" t="str">
            <v>SULLIVAN</v>
          </cell>
          <cell r="D789" t="str">
            <v>45460</v>
          </cell>
          <cell r="E789" t="str">
            <v>URBAN</v>
          </cell>
          <cell r="F789" t="str">
            <v>Terre Haute, IN</v>
          </cell>
          <cell r="G789" t="str">
            <v>45460</v>
          </cell>
          <cell r="H789" t="str">
            <v>URBAN</v>
          </cell>
          <cell r="I789" t="str">
            <v>Terre Haute, IN</v>
          </cell>
          <cell r="J789">
            <v>0.89490000000000003</v>
          </cell>
        </row>
        <row r="790">
          <cell r="A790">
            <v>15770</v>
          </cell>
          <cell r="B790" t="str">
            <v>18155</v>
          </cell>
          <cell r="C790" t="str">
            <v>SWITZERLAND</v>
          </cell>
          <cell r="D790" t="str">
            <v>99915</v>
          </cell>
          <cell r="E790" t="str">
            <v>RURAL</v>
          </cell>
          <cell r="F790" t="str">
            <v>INDIANA</v>
          </cell>
          <cell r="G790" t="str">
            <v>99915</v>
          </cell>
          <cell r="H790" t="str">
            <v>RURAL</v>
          </cell>
          <cell r="I790" t="str">
            <v>INDIANA</v>
          </cell>
          <cell r="J790">
            <v>0.83540000000000003</v>
          </cell>
        </row>
        <row r="791">
          <cell r="A791">
            <v>15780</v>
          </cell>
          <cell r="B791" t="str">
            <v>18157</v>
          </cell>
          <cell r="C791" t="str">
            <v>TIPPECANOE</v>
          </cell>
          <cell r="D791" t="str">
            <v>29200</v>
          </cell>
          <cell r="E791" t="str">
            <v>URBAN</v>
          </cell>
          <cell r="F791" t="str">
            <v>Lafayette-West Lafayette, IN</v>
          </cell>
          <cell r="G791" t="str">
            <v>29200</v>
          </cell>
          <cell r="H791" t="str">
            <v>URBAN</v>
          </cell>
          <cell r="I791" t="str">
            <v>Lafayette-West Lafayette, IN</v>
          </cell>
          <cell r="J791">
            <v>0.98299999999999998</v>
          </cell>
        </row>
        <row r="792">
          <cell r="A792">
            <v>15790</v>
          </cell>
          <cell r="B792" t="str">
            <v>18159</v>
          </cell>
          <cell r="C792" t="str">
            <v>TIPTON</v>
          </cell>
          <cell r="D792" t="str">
            <v>99915</v>
          </cell>
          <cell r="E792" t="str">
            <v>RURAL</v>
          </cell>
          <cell r="F792" t="str">
            <v>INDIANA</v>
          </cell>
          <cell r="G792" t="str">
            <v>99915</v>
          </cell>
          <cell r="H792" t="str">
            <v>RURAL</v>
          </cell>
          <cell r="I792" t="str">
            <v>INDIANA</v>
          </cell>
          <cell r="J792">
            <v>0.83540000000000003</v>
          </cell>
        </row>
        <row r="793">
          <cell r="A793">
            <v>15800</v>
          </cell>
          <cell r="B793" t="str">
            <v>18161</v>
          </cell>
          <cell r="C793" t="str">
            <v>UNION</v>
          </cell>
          <cell r="D793" t="str">
            <v>17140</v>
          </cell>
          <cell r="E793" t="str">
            <v>URBAN</v>
          </cell>
          <cell r="F793" t="str">
            <v>Cincinnati, OH-KY-IN</v>
          </cell>
          <cell r="G793" t="str">
            <v>17140</v>
          </cell>
          <cell r="H793" t="str">
            <v>URBAN</v>
          </cell>
          <cell r="I793" t="str">
            <v>Cincinnati, OH-KY-IN</v>
          </cell>
          <cell r="J793">
            <v>0.94610000000000005</v>
          </cell>
        </row>
        <row r="794">
          <cell r="A794">
            <v>15810</v>
          </cell>
          <cell r="B794" t="str">
            <v>18163</v>
          </cell>
          <cell r="C794" t="str">
            <v>VANDERBURGH</v>
          </cell>
          <cell r="D794" t="str">
            <v>21780</v>
          </cell>
          <cell r="E794" t="str">
            <v>URBAN</v>
          </cell>
          <cell r="F794" t="str">
            <v>Evansville, IN-KY</v>
          </cell>
          <cell r="G794" t="str">
            <v>21780</v>
          </cell>
          <cell r="H794" t="str">
            <v>URBAN</v>
          </cell>
          <cell r="I794" t="str">
            <v>Evansville, IN-KY</v>
          </cell>
          <cell r="J794">
            <v>0.9256000000000002</v>
          </cell>
        </row>
        <row r="795">
          <cell r="A795">
            <v>15820</v>
          </cell>
          <cell r="B795" t="str">
            <v>18165</v>
          </cell>
          <cell r="C795" t="str">
            <v>VERMILLION</v>
          </cell>
          <cell r="D795" t="str">
            <v>45460</v>
          </cell>
          <cell r="E795" t="str">
            <v>URBAN</v>
          </cell>
          <cell r="F795" t="str">
            <v>Terre Haute, IN</v>
          </cell>
          <cell r="G795" t="str">
            <v>45460</v>
          </cell>
          <cell r="H795" t="str">
            <v>URBAN</v>
          </cell>
          <cell r="I795" t="str">
            <v>Terre Haute, IN</v>
          </cell>
          <cell r="J795">
            <v>0.89490000000000003</v>
          </cell>
        </row>
        <row r="796">
          <cell r="A796">
            <v>15830</v>
          </cell>
          <cell r="B796" t="str">
            <v>18167</v>
          </cell>
          <cell r="C796" t="str">
            <v>VIGO</v>
          </cell>
          <cell r="D796" t="str">
            <v>45460</v>
          </cell>
          <cell r="E796" t="str">
            <v>URBAN</v>
          </cell>
          <cell r="F796" t="str">
            <v>Terre Haute, IN</v>
          </cell>
          <cell r="G796" t="str">
            <v>45460</v>
          </cell>
          <cell r="H796" t="str">
            <v>URBAN</v>
          </cell>
          <cell r="I796" t="str">
            <v>Terre Haute, IN</v>
          </cell>
          <cell r="J796">
            <v>0.89490000000000003</v>
          </cell>
        </row>
        <row r="797">
          <cell r="A797">
            <v>15840</v>
          </cell>
          <cell r="B797" t="str">
            <v>18169</v>
          </cell>
          <cell r="C797" t="str">
            <v>WABASH</v>
          </cell>
          <cell r="D797" t="str">
            <v>99915</v>
          </cell>
          <cell r="E797" t="str">
            <v>RURAL</v>
          </cell>
          <cell r="F797" t="str">
            <v>INDIANA</v>
          </cell>
          <cell r="G797" t="str">
            <v>99915</v>
          </cell>
          <cell r="H797" t="str">
            <v>RURAL</v>
          </cell>
          <cell r="I797" t="str">
            <v>INDIANA</v>
          </cell>
          <cell r="J797">
            <v>0.83540000000000003</v>
          </cell>
        </row>
        <row r="798">
          <cell r="A798">
            <v>15850</v>
          </cell>
          <cell r="B798" t="str">
            <v>18171</v>
          </cell>
          <cell r="C798" t="str">
            <v>WARREN</v>
          </cell>
          <cell r="D798" t="str">
            <v>99915</v>
          </cell>
          <cell r="E798" t="str">
            <v>RURAL</v>
          </cell>
          <cell r="F798" t="str">
            <v>INDIANA</v>
          </cell>
          <cell r="G798" t="str">
            <v>29200</v>
          </cell>
          <cell r="H798" t="str">
            <v>URBAN</v>
          </cell>
          <cell r="I798" t="str">
            <v>Lafayette-West Lafayette, IN</v>
          </cell>
          <cell r="J798">
            <v>0.98299999999999998</v>
          </cell>
        </row>
        <row r="799">
          <cell r="A799">
            <v>15860</v>
          </cell>
          <cell r="B799" t="str">
            <v>18173</v>
          </cell>
          <cell r="C799" t="str">
            <v>WARRICK</v>
          </cell>
          <cell r="D799" t="str">
            <v>21780</v>
          </cell>
          <cell r="E799" t="str">
            <v>URBAN</v>
          </cell>
          <cell r="F799" t="str">
            <v>Evansville, IN-KY</v>
          </cell>
          <cell r="G799" t="str">
            <v>21780</v>
          </cell>
          <cell r="H799" t="str">
            <v>URBAN</v>
          </cell>
          <cell r="I799" t="str">
            <v>Evansville, IN-KY</v>
          </cell>
          <cell r="J799">
            <v>0.9256000000000002</v>
          </cell>
        </row>
        <row r="800">
          <cell r="A800">
            <v>15870</v>
          </cell>
          <cell r="B800" t="str">
            <v>18175</v>
          </cell>
          <cell r="C800" t="str">
            <v>WASHINGTON</v>
          </cell>
          <cell r="D800" t="str">
            <v>31140</v>
          </cell>
          <cell r="E800" t="str">
            <v>URBAN</v>
          </cell>
          <cell r="F800" t="str">
            <v>Louisville/Jefferson County, KY-IN</v>
          </cell>
          <cell r="G800" t="str">
            <v>31140</v>
          </cell>
          <cell r="H800" t="str">
            <v>URBAN</v>
          </cell>
          <cell r="I800" t="str">
            <v>Louisville/Jefferson County, KY-IN</v>
          </cell>
          <cell r="J800">
            <v>0.86970000000000003</v>
          </cell>
        </row>
        <row r="801">
          <cell r="A801">
            <v>15880</v>
          </cell>
          <cell r="B801" t="str">
            <v>18177</v>
          </cell>
          <cell r="C801" t="str">
            <v>WAYNE</v>
          </cell>
          <cell r="D801" t="str">
            <v>99915</v>
          </cell>
          <cell r="E801" t="str">
            <v>RURAL</v>
          </cell>
          <cell r="F801" t="str">
            <v>INDIANA</v>
          </cell>
          <cell r="G801" t="str">
            <v>99915</v>
          </cell>
          <cell r="H801" t="str">
            <v>RURAL</v>
          </cell>
          <cell r="I801" t="str">
            <v>INDIANA</v>
          </cell>
          <cell r="J801">
            <v>0.83540000000000003</v>
          </cell>
        </row>
        <row r="802">
          <cell r="A802">
            <v>15890</v>
          </cell>
          <cell r="B802" t="str">
            <v>18179</v>
          </cell>
          <cell r="C802" t="str">
            <v>WELLS</v>
          </cell>
          <cell r="D802" t="str">
            <v>23060</v>
          </cell>
          <cell r="E802" t="str">
            <v>URBAN</v>
          </cell>
          <cell r="F802" t="str">
            <v>Fort Wayne, IN</v>
          </cell>
          <cell r="G802" t="str">
            <v>99915</v>
          </cell>
          <cell r="H802" t="str">
            <v>RURAL</v>
          </cell>
          <cell r="I802" t="str">
            <v>INDIANA</v>
          </cell>
          <cell r="J802">
            <v>0.83540000000000003</v>
          </cell>
        </row>
        <row r="803">
          <cell r="A803">
            <v>15900</v>
          </cell>
          <cell r="B803" t="str">
            <v>18181</v>
          </cell>
          <cell r="C803" t="str">
            <v>WHITE</v>
          </cell>
          <cell r="D803" t="str">
            <v>99915</v>
          </cell>
          <cell r="E803" t="str">
            <v>RURAL</v>
          </cell>
          <cell r="F803" t="str">
            <v>INDIANA</v>
          </cell>
          <cell r="G803" t="str">
            <v>99915</v>
          </cell>
          <cell r="H803" t="str">
            <v>RURAL</v>
          </cell>
          <cell r="I803" t="str">
            <v>INDIANA</v>
          </cell>
          <cell r="J803">
            <v>0.83540000000000003</v>
          </cell>
        </row>
        <row r="804">
          <cell r="A804">
            <v>15910</v>
          </cell>
          <cell r="B804" t="str">
            <v>18183</v>
          </cell>
          <cell r="C804" t="str">
            <v>WHITLEY</v>
          </cell>
          <cell r="D804" t="str">
            <v>23060</v>
          </cell>
          <cell r="E804" t="str">
            <v>URBAN</v>
          </cell>
          <cell r="F804" t="str">
            <v>Fort Wayne, IN</v>
          </cell>
          <cell r="G804" t="str">
            <v>23060</v>
          </cell>
          <cell r="H804" t="str">
            <v>URBAN</v>
          </cell>
          <cell r="I804" t="str">
            <v>Fort Wayne, IN</v>
          </cell>
          <cell r="J804">
            <v>0.91720000000000002</v>
          </cell>
        </row>
        <row r="805">
          <cell r="A805">
            <v>15999</v>
          </cell>
          <cell r="B805" t="str">
            <v>18990</v>
          </cell>
          <cell r="C805" t="str">
            <v>STATEWIDE</v>
          </cell>
          <cell r="D805" t="str">
            <v>99915</v>
          </cell>
          <cell r="E805" t="str">
            <v>RURAL</v>
          </cell>
          <cell r="F805" t="str">
            <v>INDIANA</v>
          </cell>
          <cell r="G805" t="str">
            <v>99915</v>
          </cell>
          <cell r="H805" t="str">
            <v>RURAL</v>
          </cell>
          <cell r="I805" t="str">
            <v>INDIANA</v>
          </cell>
          <cell r="J805">
            <v>0.83540000000000003</v>
          </cell>
        </row>
        <row r="806">
          <cell r="A806">
            <v>16000</v>
          </cell>
          <cell r="B806" t="str">
            <v>19001</v>
          </cell>
          <cell r="C806" t="str">
            <v>ADAIR</v>
          </cell>
          <cell r="D806" t="str">
            <v>99916</v>
          </cell>
          <cell r="E806" t="str">
            <v>RURAL</v>
          </cell>
          <cell r="F806" t="str">
            <v>IOWA</v>
          </cell>
          <cell r="G806" t="str">
            <v>99916</v>
          </cell>
          <cell r="H806" t="str">
            <v>RURAL</v>
          </cell>
          <cell r="I806" t="str">
            <v>IOWA</v>
          </cell>
          <cell r="J806">
            <v>0.84030000000000005</v>
          </cell>
        </row>
        <row r="807">
          <cell r="A807">
            <v>16010</v>
          </cell>
          <cell r="B807" t="str">
            <v>19003</v>
          </cell>
          <cell r="C807" t="str">
            <v>ADAMS</v>
          </cell>
          <cell r="D807" t="str">
            <v>99916</v>
          </cell>
          <cell r="E807" t="str">
            <v>RURAL</v>
          </cell>
          <cell r="F807" t="str">
            <v>IOWA</v>
          </cell>
          <cell r="G807" t="str">
            <v>99916</v>
          </cell>
          <cell r="H807" t="str">
            <v>RURAL</v>
          </cell>
          <cell r="I807" t="str">
            <v>IOWA</v>
          </cell>
          <cell r="J807">
            <v>0.84030000000000005</v>
          </cell>
        </row>
        <row r="808">
          <cell r="A808">
            <v>16020</v>
          </cell>
          <cell r="B808" t="str">
            <v>19005</v>
          </cell>
          <cell r="C808" t="str">
            <v>ALLAMAKEE</v>
          </cell>
          <cell r="D808" t="str">
            <v>99916</v>
          </cell>
          <cell r="E808" t="str">
            <v>RURAL</v>
          </cell>
          <cell r="F808" t="str">
            <v>IOWA</v>
          </cell>
          <cell r="G808" t="str">
            <v>99916</v>
          </cell>
          <cell r="H808" t="str">
            <v>RURAL</v>
          </cell>
          <cell r="I808" t="str">
            <v>IOWA</v>
          </cell>
          <cell r="J808">
            <v>0.84030000000000005</v>
          </cell>
        </row>
        <row r="809">
          <cell r="A809">
            <v>16030</v>
          </cell>
          <cell r="B809" t="str">
            <v>19007</v>
          </cell>
          <cell r="C809" t="str">
            <v>APPANOOSE</v>
          </cell>
          <cell r="D809" t="str">
            <v>99916</v>
          </cell>
          <cell r="E809" t="str">
            <v>RURAL</v>
          </cell>
          <cell r="F809" t="str">
            <v>IOWA</v>
          </cell>
          <cell r="G809" t="str">
            <v>99916</v>
          </cell>
          <cell r="H809" t="str">
            <v>RURAL</v>
          </cell>
          <cell r="I809" t="str">
            <v>IOWA</v>
          </cell>
          <cell r="J809">
            <v>0.84030000000000005</v>
          </cell>
        </row>
        <row r="810">
          <cell r="A810">
            <v>16040</v>
          </cell>
          <cell r="B810" t="str">
            <v>19009</v>
          </cell>
          <cell r="C810" t="str">
            <v>AUDUBON</v>
          </cell>
          <cell r="D810" t="str">
            <v>99916</v>
          </cell>
          <cell r="E810" t="str">
            <v>RURAL</v>
          </cell>
          <cell r="F810" t="str">
            <v>IOWA</v>
          </cell>
          <cell r="G810" t="str">
            <v>99916</v>
          </cell>
          <cell r="H810" t="str">
            <v>RURAL</v>
          </cell>
          <cell r="I810" t="str">
            <v>IOWA</v>
          </cell>
          <cell r="J810">
            <v>0.84030000000000005</v>
          </cell>
        </row>
        <row r="811">
          <cell r="A811">
            <v>16050</v>
          </cell>
          <cell r="B811" t="str">
            <v>19011</v>
          </cell>
          <cell r="C811" t="str">
            <v>BENTON</v>
          </cell>
          <cell r="D811" t="str">
            <v>16300</v>
          </cell>
          <cell r="E811" t="str">
            <v>URBAN</v>
          </cell>
          <cell r="F811" t="str">
            <v>Cedar Rapids, IA</v>
          </cell>
          <cell r="G811" t="str">
            <v>16300</v>
          </cell>
          <cell r="H811" t="str">
            <v>URBAN</v>
          </cell>
          <cell r="I811" t="str">
            <v>Cedar Rapids, IA</v>
          </cell>
          <cell r="J811">
            <v>0.86240000000000006</v>
          </cell>
        </row>
        <row r="812">
          <cell r="A812">
            <v>16060</v>
          </cell>
          <cell r="B812" t="str">
            <v>19013</v>
          </cell>
          <cell r="C812" t="str">
            <v>BLACK HAWK</v>
          </cell>
          <cell r="D812" t="str">
            <v>47940</v>
          </cell>
          <cell r="E812" t="str">
            <v>URBAN</v>
          </cell>
          <cell r="F812" t="str">
            <v>Waterloo-Cedar Falls, IA</v>
          </cell>
          <cell r="G812" t="str">
            <v>47940</v>
          </cell>
          <cell r="H812" t="str">
            <v>URBAN</v>
          </cell>
          <cell r="I812" t="str">
            <v>Waterloo-Cedar Falls, IA</v>
          </cell>
          <cell r="J812">
            <v>0.8</v>
          </cell>
        </row>
        <row r="813">
          <cell r="A813">
            <v>16070</v>
          </cell>
          <cell r="B813" t="str">
            <v>19015</v>
          </cell>
          <cell r="C813" t="str">
            <v>BOONE</v>
          </cell>
          <cell r="D813" t="str">
            <v>99916</v>
          </cell>
          <cell r="E813" t="str">
            <v>RURAL</v>
          </cell>
          <cell r="F813" t="str">
            <v>IOWA</v>
          </cell>
          <cell r="G813" t="str">
            <v>11180</v>
          </cell>
          <cell r="H813" t="str">
            <v>URBAN</v>
          </cell>
          <cell r="I813" t="str">
            <v>Ames, IA</v>
          </cell>
          <cell r="J813">
            <v>0.9214</v>
          </cell>
        </row>
        <row r="814">
          <cell r="A814">
            <v>16080</v>
          </cell>
          <cell r="B814" t="str">
            <v>19017</v>
          </cell>
          <cell r="C814" t="str">
            <v>BREMER</v>
          </cell>
          <cell r="D814" t="str">
            <v>47940</v>
          </cell>
          <cell r="E814" t="str">
            <v>URBAN</v>
          </cell>
          <cell r="F814" t="str">
            <v>Waterloo-Cedar Falls, IA</v>
          </cell>
          <cell r="G814" t="str">
            <v>47940</v>
          </cell>
          <cell r="H814" t="str">
            <v>URBAN</v>
          </cell>
          <cell r="I814" t="str">
            <v>Waterloo-Cedar Falls, IA</v>
          </cell>
          <cell r="J814">
            <v>0.8</v>
          </cell>
        </row>
        <row r="815">
          <cell r="A815">
            <v>16090</v>
          </cell>
          <cell r="B815" t="str">
            <v>19019</v>
          </cell>
          <cell r="C815" t="str">
            <v>BUCHANAN</v>
          </cell>
          <cell r="D815" t="str">
            <v>99916</v>
          </cell>
          <cell r="E815" t="str">
            <v>RURAL</v>
          </cell>
          <cell r="F815" t="str">
            <v>IOWA</v>
          </cell>
          <cell r="G815" t="str">
            <v>99916</v>
          </cell>
          <cell r="H815" t="str">
            <v>RURAL</v>
          </cell>
          <cell r="I815" t="str">
            <v>IOWA</v>
          </cell>
          <cell r="J815">
            <v>0.84030000000000005</v>
          </cell>
        </row>
        <row r="816">
          <cell r="A816">
            <v>16100</v>
          </cell>
          <cell r="B816" t="str">
            <v>19021</v>
          </cell>
          <cell r="C816" t="str">
            <v>BUENA VISTA</v>
          </cell>
          <cell r="D816" t="str">
            <v>99916</v>
          </cell>
          <cell r="E816" t="str">
            <v>RURAL</v>
          </cell>
          <cell r="F816" t="str">
            <v>IOWA</v>
          </cell>
          <cell r="G816" t="str">
            <v>99916</v>
          </cell>
          <cell r="H816" t="str">
            <v>RURAL</v>
          </cell>
          <cell r="I816" t="str">
            <v>IOWA</v>
          </cell>
          <cell r="J816">
            <v>0.84030000000000005</v>
          </cell>
        </row>
        <row r="817">
          <cell r="A817">
            <v>16110</v>
          </cell>
          <cell r="B817" t="str">
            <v>19023</v>
          </cell>
          <cell r="C817" t="str">
            <v>BUTLER</v>
          </cell>
          <cell r="D817" t="str">
            <v>99916</v>
          </cell>
          <cell r="E817" t="str">
            <v>RURAL</v>
          </cell>
          <cell r="F817" t="str">
            <v>IOWA</v>
          </cell>
          <cell r="G817" t="str">
            <v>99916</v>
          </cell>
          <cell r="H817" t="str">
            <v>RURAL</v>
          </cell>
          <cell r="I817" t="str">
            <v>IOWA</v>
          </cell>
          <cell r="J817">
            <v>0.84030000000000005</v>
          </cell>
        </row>
        <row r="818">
          <cell r="A818">
            <v>16120</v>
          </cell>
          <cell r="B818" t="str">
            <v>19025</v>
          </cell>
          <cell r="C818" t="str">
            <v>CALHOUN</v>
          </cell>
          <cell r="D818" t="str">
            <v>99916</v>
          </cell>
          <cell r="E818" t="str">
            <v>RURAL</v>
          </cell>
          <cell r="F818" t="str">
            <v>IOWA</v>
          </cell>
          <cell r="G818" t="str">
            <v>99916</v>
          </cell>
          <cell r="H818" t="str">
            <v>RURAL</v>
          </cell>
          <cell r="I818" t="str">
            <v>IOWA</v>
          </cell>
          <cell r="J818">
            <v>0.84030000000000005</v>
          </cell>
        </row>
        <row r="819">
          <cell r="A819">
            <v>16130</v>
          </cell>
          <cell r="B819" t="str">
            <v>19027</v>
          </cell>
          <cell r="C819" t="str">
            <v>CARROLL</v>
          </cell>
          <cell r="D819" t="str">
            <v>99916</v>
          </cell>
          <cell r="E819" t="str">
            <v>RURAL</v>
          </cell>
          <cell r="F819" t="str">
            <v>IOWA</v>
          </cell>
          <cell r="G819" t="str">
            <v>99916</v>
          </cell>
          <cell r="H819" t="str">
            <v>RURAL</v>
          </cell>
          <cell r="I819" t="str">
            <v>IOWA</v>
          </cell>
          <cell r="J819">
            <v>0.84030000000000005</v>
          </cell>
        </row>
        <row r="820">
          <cell r="A820">
            <v>16140</v>
          </cell>
          <cell r="B820" t="str">
            <v>19029</v>
          </cell>
          <cell r="C820" t="str">
            <v>CASS</v>
          </cell>
          <cell r="D820" t="str">
            <v>99916</v>
          </cell>
          <cell r="E820" t="str">
            <v>RURAL</v>
          </cell>
          <cell r="F820" t="str">
            <v>IOWA</v>
          </cell>
          <cell r="G820" t="str">
            <v>99916</v>
          </cell>
          <cell r="H820" t="str">
            <v>RURAL</v>
          </cell>
          <cell r="I820" t="str">
            <v>IOWA</v>
          </cell>
          <cell r="J820">
            <v>0.84030000000000005</v>
          </cell>
        </row>
        <row r="821">
          <cell r="A821">
            <v>16150</v>
          </cell>
          <cell r="B821" t="str">
            <v>19031</v>
          </cell>
          <cell r="C821" t="str">
            <v>CEDAR</v>
          </cell>
          <cell r="D821" t="str">
            <v>99916</v>
          </cell>
          <cell r="E821" t="str">
            <v>RURAL</v>
          </cell>
          <cell r="F821" t="str">
            <v>IOWA</v>
          </cell>
          <cell r="G821" t="str">
            <v>99916</v>
          </cell>
          <cell r="H821" t="str">
            <v>RURAL</v>
          </cell>
          <cell r="I821" t="str">
            <v>IOWA</v>
          </cell>
          <cell r="J821">
            <v>0.84030000000000005</v>
          </cell>
        </row>
        <row r="822">
          <cell r="A822">
            <v>16160</v>
          </cell>
          <cell r="B822" t="str">
            <v>19033</v>
          </cell>
          <cell r="C822" t="str">
            <v>CERRO GORDO</v>
          </cell>
          <cell r="D822" t="str">
            <v>99916</v>
          </cell>
          <cell r="E822" t="str">
            <v>RURAL</v>
          </cell>
          <cell r="F822" t="str">
            <v>IOWA</v>
          </cell>
          <cell r="G822" t="str">
            <v>99916</v>
          </cell>
          <cell r="H822" t="str">
            <v>RURAL</v>
          </cell>
          <cell r="I822" t="str">
            <v>IOWA</v>
          </cell>
          <cell r="J822">
            <v>0.84030000000000005</v>
          </cell>
        </row>
        <row r="823">
          <cell r="A823">
            <v>16170</v>
          </cell>
          <cell r="B823" t="str">
            <v>19035</v>
          </cell>
          <cell r="C823" t="str">
            <v>CHEROKEE</v>
          </cell>
          <cell r="D823" t="str">
            <v>99916</v>
          </cell>
          <cell r="E823" t="str">
            <v>RURAL</v>
          </cell>
          <cell r="F823" t="str">
            <v>IOWA</v>
          </cell>
          <cell r="G823" t="str">
            <v>99916</v>
          </cell>
          <cell r="H823" t="str">
            <v>RURAL</v>
          </cell>
          <cell r="I823" t="str">
            <v>IOWA</v>
          </cell>
          <cell r="J823">
            <v>0.84030000000000005</v>
          </cell>
        </row>
        <row r="824">
          <cell r="A824">
            <v>16180</v>
          </cell>
          <cell r="B824" t="str">
            <v>19037</v>
          </cell>
          <cell r="C824" t="str">
            <v>CHICKASAW</v>
          </cell>
          <cell r="D824" t="str">
            <v>99916</v>
          </cell>
          <cell r="E824" t="str">
            <v>RURAL</v>
          </cell>
          <cell r="F824" t="str">
            <v>IOWA</v>
          </cell>
          <cell r="G824" t="str">
            <v>99916</v>
          </cell>
          <cell r="H824" t="str">
            <v>RURAL</v>
          </cell>
          <cell r="I824" t="str">
            <v>IOWA</v>
          </cell>
          <cell r="J824">
            <v>0.84030000000000005</v>
          </cell>
        </row>
        <row r="825">
          <cell r="A825">
            <v>16190</v>
          </cell>
          <cell r="B825" t="str">
            <v>19039</v>
          </cell>
          <cell r="C825" t="str">
            <v>CLARKE</v>
          </cell>
          <cell r="D825" t="str">
            <v>99916</v>
          </cell>
          <cell r="E825" t="str">
            <v>RURAL</v>
          </cell>
          <cell r="F825" t="str">
            <v>IOWA</v>
          </cell>
          <cell r="G825" t="str">
            <v>99916</v>
          </cell>
          <cell r="H825" t="str">
            <v>RURAL</v>
          </cell>
          <cell r="I825" t="str">
            <v>IOWA</v>
          </cell>
          <cell r="J825">
            <v>0.84030000000000005</v>
          </cell>
        </row>
        <row r="826">
          <cell r="A826">
            <v>16200</v>
          </cell>
          <cell r="B826" t="str">
            <v>19041</v>
          </cell>
          <cell r="C826" t="str">
            <v>CLAY</v>
          </cell>
          <cell r="D826" t="str">
            <v>99916</v>
          </cell>
          <cell r="E826" t="str">
            <v>RURAL</v>
          </cell>
          <cell r="F826" t="str">
            <v>IOWA</v>
          </cell>
          <cell r="G826" t="str">
            <v>99916</v>
          </cell>
          <cell r="H826" t="str">
            <v>RURAL</v>
          </cell>
          <cell r="I826" t="str">
            <v>IOWA</v>
          </cell>
          <cell r="J826">
            <v>0.84030000000000005</v>
          </cell>
        </row>
        <row r="827">
          <cell r="A827">
            <v>16210</v>
          </cell>
          <cell r="B827" t="str">
            <v>19043</v>
          </cell>
          <cell r="C827" t="str">
            <v>CLAYTON</v>
          </cell>
          <cell r="D827" t="str">
            <v>99916</v>
          </cell>
          <cell r="E827" t="str">
            <v>RURAL</v>
          </cell>
          <cell r="F827" t="str">
            <v>IOWA</v>
          </cell>
          <cell r="G827" t="str">
            <v>99916</v>
          </cell>
          <cell r="H827" t="str">
            <v>RURAL</v>
          </cell>
          <cell r="I827" t="str">
            <v>IOWA</v>
          </cell>
          <cell r="J827">
            <v>0.84030000000000005</v>
          </cell>
        </row>
        <row r="828">
          <cell r="A828">
            <v>16220</v>
          </cell>
          <cell r="B828" t="str">
            <v>19045</v>
          </cell>
          <cell r="C828" t="str">
            <v>CLINTON</v>
          </cell>
          <cell r="D828" t="str">
            <v>99916</v>
          </cell>
          <cell r="E828" t="str">
            <v>RURAL</v>
          </cell>
          <cell r="F828" t="str">
            <v>IOWA</v>
          </cell>
          <cell r="G828" t="str">
            <v>99916</v>
          </cell>
          <cell r="H828" t="str">
            <v>RURAL</v>
          </cell>
          <cell r="I828" t="str">
            <v>IOWA</v>
          </cell>
          <cell r="J828">
            <v>0.84030000000000005</v>
          </cell>
        </row>
        <row r="829">
          <cell r="A829">
            <v>16230</v>
          </cell>
          <cell r="B829" t="str">
            <v>19047</v>
          </cell>
          <cell r="C829" t="str">
            <v>CRAWFORD</v>
          </cell>
          <cell r="D829" t="str">
            <v>99916</v>
          </cell>
          <cell r="E829" t="str">
            <v>RURAL</v>
          </cell>
          <cell r="F829" t="str">
            <v>IOWA</v>
          </cell>
          <cell r="G829" t="str">
            <v>99916</v>
          </cell>
          <cell r="H829" t="str">
            <v>RURAL</v>
          </cell>
          <cell r="I829" t="str">
            <v>IOWA</v>
          </cell>
          <cell r="J829">
            <v>0.84030000000000005</v>
          </cell>
        </row>
        <row r="830">
          <cell r="A830">
            <v>16240</v>
          </cell>
          <cell r="B830" t="str">
            <v>19049</v>
          </cell>
          <cell r="C830" t="str">
            <v>DALLAS</v>
          </cell>
          <cell r="D830" t="str">
            <v>19780</v>
          </cell>
          <cell r="E830" t="str">
            <v>URBAN</v>
          </cell>
          <cell r="F830" t="str">
            <v>Des Moines-West Des Moines, IA</v>
          </cell>
          <cell r="G830" t="str">
            <v>19780</v>
          </cell>
          <cell r="H830" t="str">
            <v>URBAN</v>
          </cell>
          <cell r="I830" t="str">
            <v>Des Moines-West Des Moines, IA</v>
          </cell>
          <cell r="J830">
            <v>0.88890000000000002</v>
          </cell>
        </row>
        <row r="831">
          <cell r="A831">
            <v>16250</v>
          </cell>
          <cell r="B831" t="str">
            <v>19051</v>
          </cell>
          <cell r="C831" t="str">
            <v>DAVIS</v>
          </cell>
          <cell r="D831" t="str">
            <v>99916</v>
          </cell>
          <cell r="E831" t="str">
            <v>RURAL</v>
          </cell>
          <cell r="F831" t="str">
            <v>IOWA</v>
          </cell>
          <cell r="G831" t="str">
            <v>99916</v>
          </cell>
          <cell r="H831" t="str">
            <v>RURAL</v>
          </cell>
          <cell r="I831" t="str">
            <v>IOWA</v>
          </cell>
          <cell r="J831">
            <v>0.84030000000000005</v>
          </cell>
        </row>
        <row r="832">
          <cell r="A832">
            <v>16260</v>
          </cell>
          <cell r="B832" t="str">
            <v>19053</v>
          </cell>
          <cell r="C832" t="str">
            <v>DECATUR</v>
          </cell>
          <cell r="D832" t="str">
            <v>99916</v>
          </cell>
          <cell r="E832" t="str">
            <v>RURAL</v>
          </cell>
          <cell r="F832" t="str">
            <v>IOWA</v>
          </cell>
          <cell r="G832" t="str">
            <v>99916</v>
          </cell>
          <cell r="H832" t="str">
            <v>RURAL</v>
          </cell>
          <cell r="I832" t="str">
            <v>IOWA</v>
          </cell>
          <cell r="J832">
            <v>0.84030000000000005</v>
          </cell>
        </row>
        <row r="833">
          <cell r="A833">
            <v>16270</v>
          </cell>
          <cell r="B833" t="str">
            <v>19055</v>
          </cell>
          <cell r="C833" t="str">
            <v>DELAWARE</v>
          </cell>
          <cell r="D833" t="str">
            <v>99916</v>
          </cell>
          <cell r="E833" t="str">
            <v>RURAL</v>
          </cell>
          <cell r="F833" t="str">
            <v>IOWA</v>
          </cell>
          <cell r="G833" t="str">
            <v>99916</v>
          </cell>
          <cell r="H833" t="str">
            <v>RURAL</v>
          </cell>
          <cell r="I833" t="str">
            <v>IOWA</v>
          </cell>
          <cell r="J833">
            <v>0.84030000000000005</v>
          </cell>
        </row>
        <row r="834">
          <cell r="A834">
            <v>16280</v>
          </cell>
          <cell r="B834" t="str">
            <v>19057</v>
          </cell>
          <cell r="C834" t="str">
            <v>DES MOINES</v>
          </cell>
          <cell r="D834" t="str">
            <v>99916</v>
          </cell>
          <cell r="E834" t="str">
            <v>RURAL</v>
          </cell>
          <cell r="F834" t="str">
            <v>IOWA</v>
          </cell>
          <cell r="G834" t="str">
            <v>99916</v>
          </cell>
          <cell r="H834" t="str">
            <v>RURAL</v>
          </cell>
          <cell r="I834" t="str">
            <v>IOWA</v>
          </cell>
          <cell r="J834">
            <v>0.84030000000000005</v>
          </cell>
        </row>
        <row r="835">
          <cell r="A835">
            <v>16290</v>
          </cell>
          <cell r="B835" t="str">
            <v>19059</v>
          </cell>
          <cell r="C835" t="str">
            <v>DICKINSON</v>
          </cell>
          <cell r="D835" t="str">
            <v>99916</v>
          </cell>
          <cell r="E835" t="str">
            <v>RURAL</v>
          </cell>
          <cell r="F835" t="str">
            <v>IOWA</v>
          </cell>
          <cell r="G835" t="str">
            <v>99916</v>
          </cell>
          <cell r="H835" t="str">
            <v>RURAL</v>
          </cell>
          <cell r="I835" t="str">
            <v>IOWA</v>
          </cell>
          <cell r="J835">
            <v>0.84030000000000005</v>
          </cell>
        </row>
        <row r="836">
          <cell r="A836">
            <v>16300</v>
          </cell>
          <cell r="B836" t="str">
            <v>19061</v>
          </cell>
          <cell r="C836" t="str">
            <v>DUBUQUE</v>
          </cell>
          <cell r="D836" t="str">
            <v>20220</v>
          </cell>
          <cell r="E836" t="str">
            <v>URBAN</v>
          </cell>
          <cell r="F836" t="str">
            <v>Dubuque, IA</v>
          </cell>
          <cell r="G836" t="str">
            <v>20220</v>
          </cell>
          <cell r="H836" t="str">
            <v>URBAN</v>
          </cell>
          <cell r="I836" t="str">
            <v>Dubuque, IA</v>
          </cell>
          <cell r="J836">
            <v>0.86080000000000001</v>
          </cell>
        </row>
        <row r="837">
          <cell r="A837">
            <v>16310</v>
          </cell>
          <cell r="B837" t="str">
            <v>19063</v>
          </cell>
          <cell r="C837" t="str">
            <v>EMMET</v>
          </cell>
          <cell r="D837" t="str">
            <v>99916</v>
          </cell>
          <cell r="E837" t="str">
            <v>RURAL</v>
          </cell>
          <cell r="F837" t="str">
            <v>IOWA</v>
          </cell>
          <cell r="G837" t="str">
            <v>99916</v>
          </cell>
          <cell r="H837" t="str">
            <v>RURAL</v>
          </cell>
          <cell r="I837" t="str">
            <v>IOWA</v>
          </cell>
          <cell r="J837">
            <v>0.84030000000000005</v>
          </cell>
        </row>
        <row r="838">
          <cell r="A838">
            <v>16320</v>
          </cell>
          <cell r="B838" t="str">
            <v>19065</v>
          </cell>
          <cell r="C838" t="str">
            <v>FAYETTE</v>
          </cell>
          <cell r="D838" t="str">
            <v>99916</v>
          </cell>
          <cell r="E838" t="str">
            <v>RURAL</v>
          </cell>
          <cell r="F838" t="str">
            <v>IOWA</v>
          </cell>
          <cell r="G838" t="str">
            <v>99916</v>
          </cell>
          <cell r="H838" t="str">
            <v>RURAL</v>
          </cell>
          <cell r="I838" t="str">
            <v>IOWA</v>
          </cell>
          <cell r="J838">
            <v>0.84030000000000005</v>
          </cell>
        </row>
        <row r="839">
          <cell r="A839">
            <v>16330</v>
          </cell>
          <cell r="B839" t="str">
            <v>19067</v>
          </cell>
          <cell r="C839" t="str">
            <v>FLOYD</v>
          </cell>
          <cell r="D839" t="str">
            <v>99916</v>
          </cell>
          <cell r="E839" t="str">
            <v>RURAL</v>
          </cell>
          <cell r="F839" t="str">
            <v>IOWA</v>
          </cell>
          <cell r="G839" t="str">
            <v>99916</v>
          </cell>
          <cell r="H839" t="str">
            <v>RURAL</v>
          </cell>
          <cell r="I839" t="str">
            <v>IOWA</v>
          </cell>
          <cell r="J839">
            <v>0.84030000000000005</v>
          </cell>
        </row>
        <row r="840">
          <cell r="A840">
            <v>16340</v>
          </cell>
          <cell r="B840" t="str">
            <v>19069</v>
          </cell>
          <cell r="C840" t="str">
            <v>FRANKLIN</v>
          </cell>
          <cell r="D840" t="str">
            <v>99916</v>
          </cell>
          <cell r="E840" t="str">
            <v>RURAL</v>
          </cell>
          <cell r="F840" t="str">
            <v>IOWA</v>
          </cell>
          <cell r="G840" t="str">
            <v>99916</v>
          </cell>
          <cell r="H840" t="str">
            <v>RURAL</v>
          </cell>
          <cell r="I840" t="str">
            <v>IOWA</v>
          </cell>
          <cell r="J840">
            <v>0.84030000000000005</v>
          </cell>
        </row>
        <row r="841">
          <cell r="A841">
            <v>16350</v>
          </cell>
          <cell r="B841" t="str">
            <v>19071</v>
          </cell>
          <cell r="C841" t="str">
            <v>FREMONT</v>
          </cell>
          <cell r="D841" t="str">
            <v>99916</v>
          </cell>
          <cell r="E841" t="str">
            <v>RURAL</v>
          </cell>
          <cell r="F841" t="str">
            <v>IOWA</v>
          </cell>
          <cell r="G841" t="str">
            <v>99916</v>
          </cell>
          <cell r="H841" t="str">
            <v>RURAL</v>
          </cell>
          <cell r="I841" t="str">
            <v>IOWA</v>
          </cell>
          <cell r="J841">
            <v>0.84030000000000005</v>
          </cell>
        </row>
        <row r="842">
          <cell r="A842">
            <v>16360</v>
          </cell>
          <cell r="B842" t="str">
            <v>19073</v>
          </cell>
          <cell r="C842" t="str">
            <v>GREENE</v>
          </cell>
          <cell r="D842" t="str">
            <v>99916</v>
          </cell>
          <cell r="E842" t="str">
            <v>RURAL</v>
          </cell>
          <cell r="F842" t="str">
            <v>IOWA</v>
          </cell>
          <cell r="G842" t="str">
            <v>99916</v>
          </cell>
          <cell r="H842" t="str">
            <v>RURAL</v>
          </cell>
          <cell r="I842" t="str">
            <v>IOWA</v>
          </cell>
          <cell r="J842">
            <v>0.84030000000000005</v>
          </cell>
        </row>
        <row r="843">
          <cell r="A843">
            <v>16370</v>
          </cell>
          <cell r="B843" t="str">
            <v>19075</v>
          </cell>
          <cell r="C843" t="str">
            <v>GRUNDY</v>
          </cell>
          <cell r="D843" t="str">
            <v>47940</v>
          </cell>
          <cell r="E843" t="str">
            <v>URBAN</v>
          </cell>
          <cell r="F843" t="str">
            <v>Waterloo-Cedar Falls, IA</v>
          </cell>
          <cell r="G843" t="str">
            <v>47940</v>
          </cell>
          <cell r="H843" t="str">
            <v>URBAN</v>
          </cell>
          <cell r="I843" t="str">
            <v>Waterloo-Cedar Falls, IA</v>
          </cell>
          <cell r="J843">
            <v>0.8</v>
          </cell>
        </row>
        <row r="844">
          <cell r="A844">
            <v>16380</v>
          </cell>
          <cell r="B844" t="str">
            <v>19077</v>
          </cell>
          <cell r="C844" t="str">
            <v>GUTHRIE</v>
          </cell>
          <cell r="D844" t="str">
            <v>19780</v>
          </cell>
          <cell r="E844" t="str">
            <v>URBAN</v>
          </cell>
          <cell r="F844" t="str">
            <v>Des Moines-West Des Moines, IA</v>
          </cell>
          <cell r="G844" t="str">
            <v>19780</v>
          </cell>
          <cell r="H844" t="str">
            <v>URBAN</v>
          </cell>
          <cell r="I844" t="str">
            <v>Des Moines-West Des Moines, IA</v>
          </cell>
          <cell r="J844">
            <v>0.88890000000000002</v>
          </cell>
        </row>
        <row r="845">
          <cell r="A845">
            <v>16390</v>
          </cell>
          <cell r="B845" t="str">
            <v>19079</v>
          </cell>
          <cell r="C845" t="str">
            <v>HAMILTON</v>
          </cell>
          <cell r="D845" t="str">
            <v>99916</v>
          </cell>
          <cell r="E845" t="str">
            <v>RURAL</v>
          </cell>
          <cell r="F845" t="str">
            <v>IOWA</v>
          </cell>
          <cell r="G845" t="str">
            <v>99916</v>
          </cell>
          <cell r="H845" t="str">
            <v>RURAL</v>
          </cell>
          <cell r="I845" t="str">
            <v>IOWA</v>
          </cell>
          <cell r="J845">
            <v>0.84030000000000005</v>
          </cell>
        </row>
        <row r="846">
          <cell r="A846">
            <v>16400</v>
          </cell>
          <cell r="B846" t="str">
            <v>19081</v>
          </cell>
          <cell r="C846" t="str">
            <v>HANCOCK</v>
          </cell>
          <cell r="D846" t="str">
            <v>99916</v>
          </cell>
          <cell r="E846" t="str">
            <v>RURAL</v>
          </cell>
          <cell r="F846" t="str">
            <v>IOWA</v>
          </cell>
          <cell r="G846" t="str">
            <v>99916</v>
          </cell>
          <cell r="H846" t="str">
            <v>RURAL</v>
          </cell>
          <cell r="I846" t="str">
            <v>IOWA</v>
          </cell>
          <cell r="J846">
            <v>0.84030000000000005</v>
          </cell>
        </row>
        <row r="847">
          <cell r="A847">
            <v>16410</v>
          </cell>
          <cell r="B847" t="str">
            <v>19083</v>
          </cell>
          <cell r="C847" t="str">
            <v>HARDIN</v>
          </cell>
          <cell r="D847" t="str">
            <v>99916</v>
          </cell>
          <cell r="E847" t="str">
            <v>RURAL</v>
          </cell>
          <cell r="F847" t="str">
            <v>IOWA</v>
          </cell>
          <cell r="G847" t="str">
            <v>99916</v>
          </cell>
          <cell r="H847" t="str">
            <v>RURAL</v>
          </cell>
          <cell r="I847" t="str">
            <v>IOWA</v>
          </cell>
          <cell r="J847">
            <v>0.84030000000000005</v>
          </cell>
        </row>
        <row r="848">
          <cell r="A848">
            <v>16420</v>
          </cell>
          <cell r="B848" t="str">
            <v>19085</v>
          </cell>
          <cell r="C848" t="str">
            <v>HARRISON</v>
          </cell>
          <cell r="D848" t="str">
            <v>36540</v>
          </cell>
          <cell r="E848" t="str">
            <v>URBAN</v>
          </cell>
          <cell r="F848" t="str">
            <v>Omaha-Council Bluffs, NE-IA</v>
          </cell>
          <cell r="G848" t="str">
            <v>36540</v>
          </cell>
          <cell r="H848" t="str">
            <v>URBAN</v>
          </cell>
          <cell r="I848" t="str">
            <v>Omaha-Council Bluffs, NE-IA</v>
          </cell>
          <cell r="J848">
            <v>0.95050000000000001</v>
          </cell>
        </row>
        <row r="849">
          <cell r="A849">
            <v>16430</v>
          </cell>
          <cell r="B849" t="str">
            <v>19087</v>
          </cell>
          <cell r="C849" t="str">
            <v>HENRY</v>
          </cell>
          <cell r="D849" t="str">
            <v>99916</v>
          </cell>
          <cell r="E849" t="str">
            <v>RURAL</v>
          </cell>
          <cell r="F849" t="str">
            <v>IOWA</v>
          </cell>
          <cell r="G849" t="str">
            <v>99916</v>
          </cell>
          <cell r="H849" t="str">
            <v>RURAL</v>
          </cell>
          <cell r="I849" t="str">
            <v>IOWA</v>
          </cell>
          <cell r="J849">
            <v>0.84030000000000005</v>
          </cell>
        </row>
        <row r="850">
          <cell r="A850">
            <v>16440</v>
          </cell>
          <cell r="B850" t="str">
            <v>19089</v>
          </cell>
          <cell r="C850" t="str">
            <v>HOWARD</v>
          </cell>
          <cell r="D850" t="str">
            <v>99916</v>
          </cell>
          <cell r="E850" t="str">
            <v>RURAL</v>
          </cell>
          <cell r="F850" t="str">
            <v>IOWA</v>
          </cell>
          <cell r="G850" t="str">
            <v>99916</v>
          </cell>
          <cell r="H850" t="str">
            <v>RURAL</v>
          </cell>
          <cell r="I850" t="str">
            <v>IOWA</v>
          </cell>
          <cell r="J850">
            <v>0.84030000000000005</v>
          </cell>
        </row>
        <row r="851">
          <cell r="A851">
            <v>16450</v>
          </cell>
          <cell r="B851" t="str">
            <v>19091</v>
          </cell>
          <cell r="C851" t="str">
            <v>HUMBOLDT</v>
          </cell>
          <cell r="D851" t="str">
            <v>99916</v>
          </cell>
          <cell r="E851" t="str">
            <v>RURAL</v>
          </cell>
          <cell r="F851" t="str">
            <v>IOWA</v>
          </cell>
          <cell r="G851" t="str">
            <v>99916</v>
          </cell>
          <cell r="H851" t="str">
            <v>RURAL</v>
          </cell>
          <cell r="I851" t="str">
            <v>IOWA</v>
          </cell>
          <cell r="J851">
            <v>0.84030000000000005</v>
          </cell>
        </row>
        <row r="852">
          <cell r="A852">
            <v>16460</v>
          </cell>
          <cell r="B852" t="str">
            <v>19093</v>
          </cell>
          <cell r="C852" t="str">
            <v>IDA</v>
          </cell>
          <cell r="D852" t="str">
            <v>99916</v>
          </cell>
          <cell r="E852" t="str">
            <v>RURAL</v>
          </cell>
          <cell r="F852" t="str">
            <v>IOWA</v>
          </cell>
          <cell r="G852" t="str">
            <v>99916</v>
          </cell>
          <cell r="H852" t="str">
            <v>RURAL</v>
          </cell>
          <cell r="I852" t="str">
            <v>IOWA</v>
          </cell>
          <cell r="J852">
            <v>0.84030000000000005</v>
          </cell>
        </row>
        <row r="853">
          <cell r="A853">
            <v>16470</v>
          </cell>
          <cell r="B853" t="str">
            <v>19095</v>
          </cell>
          <cell r="C853" t="str">
            <v>IOWA</v>
          </cell>
          <cell r="D853" t="str">
            <v>99916</v>
          </cell>
          <cell r="E853" t="str">
            <v>RURAL</v>
          </cell>
          <cell r="F853" t="str">
            <v>IOWA</v>
          </cell>
          <cell r="G853" t="str">
            <v>99916</v>
          </cell>
          <cell r="H853" t="str">
            <v>RURAL</v>
          </cell>
          <cell r="I853" t="str">
            <v>IOWA</v>
          </cell>
          <cell r="J853">
            <v>0.84030000000000005</v>
          </cell>
        </row>
        <row r="854">
          <cell r="A854">
            <v>16480</v>
          </cell>
          <cell r="B854" t="str">
            <v>19097</v>
          </cell>
          <cell r="C854" t="str">
            <v>JACKSON</v>
          </cell>
          <cell r="D854" t="str">
            <v>99916</v>
          </cell>
          <cell r="E854" t="str">
            <v>RURAL</v>
          </cell>
          <cell r="F854" t="str">
            <v>IOWA</v>
          </cell>
          <cell r="G854" t="str">
            <v>99916</v>
          </cell>
          <cell r="H854" t="str">
            <v>RURAL</v>
          </cell>
          <cell r="I854" t="str">
            <v>IOWA</v>
          </cell>
          <cell r="J854">
            <v>0.84030000000000005</v>
          </cell>
        </row>
        <row r="855">
          <cell r="A855">
            <v>16490</v>
          </cell>
          <cell r="B855" t="str">
            <v>19099</v>
          </cell>
          <cell r="C855" t="str">
            <v>JASPER</v>
          </cell>
          <cell r="D855" t="str">
            <v>99916</v>
          </cell>
          <cell r="E855" t="str">
            <v>RURAL</v>
          </cell>
          <cell r="F855" t="str">
            <v>IOWA</v>
          </cell>
          <cell r="G855" t="str">
            <v>19780</v>
          </cell>
          <cell r="H855" t="str">
            <v>URBAN</v>
          </cell>
          <cell r="I855" t="str">
            <v>Des Moines-West Des Moines, IA</v>
          </cell>
          <cell r="J855">
            <v>0.88890000000000002</v>
          </cell>
        </row>
        <row r="856">
          <cell r="A856">
            <v>16500</v>
          </cell>
          <cell r="B856" t="str">
            <v>19101</v>
          </cell>
          <cell r="C856" t="str">
            <v>JEFFERSON</v>
          </cell>
          <cell r="D856" t="str">
            <v>99916</v>
          </cell>
          <cell r="E856" t="str">
            <v>RURAL</v>
          </cell>
          <cell r="F856" t="str">
            <v>IOWA</v>
          </cell>
          <cell r="G856" t="str">
            <v>99916</v>
          </cell>
          <cell r="H856" t="str">
            <v>RURAL</v>
          </cell>
          <cell r="I856" t="str">
            <v>IOWA</v>
          </cell>
          <cell r="J856">
            <v>0.84030000000000005</v>
          </cell>
        </row>
        <row r="857">
          <cell r="A857">
            <v>16510</v>
          </cell>
          <cell r="B857" t="str">
            <v>19103</v>
          </cell>
          <cell r="C857" t="str">
            <v>JOHNSON</v>
          </cell>
          <cell r="D857" t="str">
            <v>26980</v>
          </cell>
          <cell r="E857" t="str">
            <v>URBAN</v>
          </cell>
          <cell r="F857" t="str">
            <v>Iowa City, IA</v>
          </cell>
          <cell r="G857" t="str">
            <v>26980</v>
          </cell>
          <cell r="H857" t="str">
            <v>URBAN</v>
          </cell>
          <cell r="I857" t="str">
            <v>Iowa City, IA</v>
          </cell>
          <cell r="J857">
            <v>0.9819</v>
          </cell>
        </row>
        <row r="858">
          <cell r="A858">
            <v>16520</v>
          </cell>
          <cell r="B858" t="str">
            <v>19105</v>
          </cell>
          <cell r="C858" t="str">
            <v>JONES</v>
          </cell>
          <cell r="D858" t="str">
            <v>16300</v>
          </cell>
          <cell r="E858" t="str">
            <v>URBAN</v>
          </cell>
          <cell r="F858" t="str">
            <v>Cedar Rapids, IA</v>
          </cell>
          <cell r="G858" t="str">
            <v>16300</v>
          </cell>
          <cell r="H858" t="str">
            <v>URBAN</v>
          </cell>
          <cell r="I858" t="str">
            <v>Cedar Rapids, IA</v>
          </cell>
          <cell r="J858">
            <v>0.86240000000000006</v>
          </cell>
        </row>
        <row r="859">
          <cell r="A859">
            <v>16530</v>
          </cell>
          <cell r="B859" t="str">
            <v>19107</v>
          </cell>
          <cell r="C859" t="str">
            <v>KEOKUK</v>
          </cell>
          <cell r="D859" t="str">
            <v>99916</v>
          </cell>
          <cell r="E859" t="str">
            <v>RURAL</v>
          </cell>
          <cell r="F859" t="str">
            <v>IOWA</v>
          </cell>
          <cell r="G859" t="str">
            <v>99916</v>
          </cell>
          <cell r="H859" t="str">
            <v>RURAL</v>
          </cell>
          <cell r="I859" t="str">
            <v>IOWA</v>
          </cell>
          <cell r="J859">
            <v>0.84030000000000005</v>
          </cell>
        </row>
        <row r="860">
          <cell r="A860">
            <v>16540</v>
          </cell>
          <cell r="B860" t="str">
            <v>19109</v>
          </cell>
          <cell r="C860" t="str">
            <v>KOSSUTH</v>
          </cell>
          <cell r="D860" t="str">
            <v>99916</v>
          </cell>
          <cell r="E860" t="str">
            <v>RURAL</v>
          </cell>
          <cell r="F860" t="str">
            <v>IOWA</v>
          </cell>
          <cell r="G860" t="str">
            <v>99916</v>
          </cell>
          <cell r="H860" t="str">
            <v>RURAL</v>
          </cell>
          <cell r="I860" t="str">
            <v>IOWA</v>
          </cell>
          <cell r="J860">
            <v>0.84030000000000005</v>
          </cell>
        </row>
        <row r="861">
          <cell r="A861">
            <v>16550</v>
          </cell>
          <cell r="B861" t="str">
            <v>19111</v>
          </cell>
          <cell r="C861" t="str">
            <v>LEE</v>
          </cell>
          <cell r="D861" t="str">
            <v>99916</v>
          </cell>
          <cell r="E861" t="str">
            <v>RURAL</v>
          </cell>
          <cell r="F861" t="str">
            <v>IOWA</v>
          </cell>
          <cell r="G861" t="str">
            <v>99916</v>
          </cell>
          <cell r="H861" t="str">
            <v>RURAL</v>
          </cell>
          <cell r="I861" t="str">
            <v>IOWA</v>
          </cell>
          <cell r="J861">
            <v>0.84030000000000005</v>
          </cell>
        </row>
        <row r="862">
          <cell r="A862">
            <v>16560</v>
          </cell>
          <cell r="B862" t="str">
            <v>19113</v>
          </cell>
          <cell r="C862" t="str">
            <v>LINN</v>
          </cell>
          <cell r="D862" t="str">
            <v>16300</v>
          </cell>
          <cell r="E862" t="str">
            <v>URBAN</v>
          </cell>
          <cell r="F862" t="str">
            <v>Cedar Rapids, IA</v>
          </cell>
          <cell r="G862" t="str">
            <v>16300</v>
          </cell>
          <cell r="H862" t="str">
            <v>URBAN</v>
          </cell>
          <cell r="I862" t="str">
            <v>Cedar Rapids, IA</v>
          </cell>
          <cell r="J862">
            <v>0.86240000000000006</v>
          </cell>
        </row>
        <row r="863">
          <cell r="A863">
            <v>16570</v>
          </cell>
          <cell r="B863" t="str">
            <v>19115</v>
          </cell>
          <cell r="C863" t="str">
            <v>LOUISA</v>
          </cell>
          <cell r="D863" t="str">
            <v>99916</v>
          </cell>
          <cell r="E863" t="str">
            <v>RURAL</v>
          </cell>
          <cell r="F863" t="str">
            <v>IOWA</v>
          </cell>
          <cell r="G863" t="str">
            <v>99916</v>
          </cell>
          <cell r="H863" t="str">
            <v>RURAL</v>
          </cell>
          <cell r="I863" t="str">
            <v>IOWA</v>
          </cell>
          <cell r="J863">
            <v>0.84030000000000005</v>
          </cell>
        </row>
        <row r="864">
          <cell r="A864">
            <v>16580</v>
          </cell>
          <cell r="B864" t="str">
            <v>19117</v>
          </cell>
          <cell r="C864" t="str">
            <v>LUCAS</v>
          </cell>
          <cell r="D864" t="str">
            <v>99916</v>
          </cell>
          <cell r="E864" t="str">
            <v>RURAL</v>
          </cell>
          <cell r="F864" t="str">
            <v>IOWA</v>
          </cell>
          <cell r="G864" t="str">
            <v>99916</v>
          </cell>
          <cell r="H864" t="str">
            <v>RURAL</v>
          </cell>
          <cell r="I864" t="str">
            <v>IOWA</v>
          </cell>
          <cell r="J864">
            <v>0.84030000000000005</v>
          </cell>
        </row>
        <row r="865">
          <cell r="A865">
            <v>16590</v>
          </cell>
          <cell r="B865" t="str">
            <v>19119</v>
          </cell>
          <cell r="C865" t="str">
            <v>LYON</v>
          </cell>
          <cell r="D865" t="str">
            <v>99916</v>
          </cell>
          <cell r="E865" t="str">
            <v>RURAL</v>
          </cell>
          <cell r="F865" t="str">
            <v>IOWA</v>
          </cell>
          <cell r="G865" t="str">
            <v>99916</v>
          </cell>
          <cell r="H865" t="str">
            <v>RURAL</v>
          </cell>
          <cell r="I865" t="str">
            <v>IOWA</v>
          </cell>
          <cell r="J865">
            <v>0.84030000000000005</v>
          </cell>
        </row>
        <row r="866">
          <cell r="A866">
            <v>16600</v>
          </cell>
          <cell r="B866" t="str">
            <v>19121</v>
          </cell>
          <cell r="C866" t="str">
            <v>MADISON</v>
          </cell>
          <cell r="D866" t="str">
            <v>19780</v>
          </cell>
          <cell r="E866" t="str">
            <v>URBAN</v>
          </cell>
          <cell r="F866" t="str">
            <v>Des Moines-West Des Moines, IA</v>
          </cell>
          <cell r="G866" t="str">
            <v>19780</v>
          </cell>
          <cell r="H866" t="str">
            <v>URBAN</v>
          </cell>
          <cell r="I866" t="str">
            <v>Des Moines-West Des Moines, IA</v>
          </cell>
          <cell r="J866">
            <v>0.88890000000000002</v>
          </cell>
        </row>
        <row r="867">
          <cell r="A867">
            <v>16610</v>
          </cell>
          <cell r="B867" t="str">
            <v>19123</v>
          </cell>
          <cell r="C867" t="str">
            <v>MAHASKA</v>
          </cell>
          <cell r="D867" t="str">
            <v>99916</v>
          </cell>
          <cell r="E867" t="str">
            <v>RURAL</v>
          </cell>
          <cell r="F867" t="str">
            <v>IOWA</v>
          </cell>
          <cell r="G867" t="str">
            <v>99916</v>
          </cell>
          <cell r="H867" t="str">
            <v>RURAL</v>
          </cell>
          <cell r="I867" t="str">
            <v>IOWA</v>
          </cell>
          <cell r="J867">
            <v>0.84030000000000005</v>
          </cell>
        </row>
        <row r="868">
          <cell r="A868">
            <v>16620</v>
          </cell>
          <cell r="B868" t="str">
            <v>19125</v>
          </cell>
          <cell r="C868" t="str">
            <v>MARION</v>
          </cell>
          <cell r="D868" t="str">
            <v>99916</v>
          </cell>
          <cell r="E868" t="str">
            <v>RURAL</v>
          </cell>
          <cell r="F868" t="str">
            <v>IOWA</v>
          </cell>
          <cell r="G868" t="str">
            <v>99916</v>
          </cell>
          <cell r="H868" t="str">
            <v>RURAL</v>
          </cell>
          <cell r="I868" t="str">
            <v>IOWA</v>
          </cell>
          <cell r="J868">
            <v>0.84030000000000005</v>
          </cell>
        </row>
        <row r="869">
          <cell r="A869">
            <v>16630</v>
          </cell>
          <cell r="B869" t="str">
            <v>19127</v>
          </cell>
          <cell r="C869" t="str">
            <v>MARSHALL</v>
          </cell>
          <cell r="D869" t="str">
            <v>99916</v>
          </cell>
          <cell r="E869" t="str">
            <v>RURAL</v>
          </cell>
          <cell r="F869" t="str">
            <v>IOWA</v>
          </cell>
          <cell r="G869" t="str">
            <v>99916</v>
          </cell>
          <cell r="H869" t="str">
            <v>RURAL</v>
          </cell>
          <cell r="I869" t="str">
            <v>IOWA</v>
          </cell>
          <cell r="J869">
            <v>0.84030000000000005</v>
          </cell>
        </row>
        <row r="870">
          <cell r="A870">
            <v>16640</v>
          </cell>
          <cell r="B870" t="str">
            <v>19129</v>
          </cell>
          <cell r="C870" t="str">
            <v>MILLS</v>
          </cell>
          <cell r="D870" t="str">
            <v>36540</v>
          </cell>
          <cell r="E870" t="str">
            <v>URBAN</v>
          </cell>
          <cell r="F870" t="str">
            <v>Omaha-Council Bluffs, NE-IA</v>
          </cell>
          <cell r="G870" t="str">
            <v>36540</v>
          </cell>
          <cell r="H870" t="str">
            <v>URBAN</v>
          </cell>
          <cell r="I870" t="str">
            <v>Omaha-Council Bluffs, NE-IA</v>
          </cell>
          <cell r="J870">
            <v>0.95050000000000001</v>
          </cell>
        </row>
        <row r="871">
          <cell r="A871">
            <v>16650</v>
          </cell>
          <cell r="B871" t="str">
            <v>19131</v>
          </cell>
          <cell r="C871" t="str">
            <v>MITCHELL</v>
          </cell>
          <cell r="D871" t="str">
            <v>99916</v>
          </cell>
          <cell r="E871" t="str">
            <v>RURAL</v>
          </cell>
          <cell r="F871" t="str">
            <v>IOWA</v>
          </cell>
          <cell r="G871" t="str">
            <v>99916</v>
          </cell>
          <cell r="H871" t="str">
            <v>RURAL</v>
          </cell>
          <cell r="I871" t="str">
            <v>IOWA</v>
          </cell>
          <cell r="J871">
            <v>0.84030000000000005</v>
          </cell>
        </row>
        <row r="872">
          <cell r="A872">
            <v>16660</v>
          </cell>
          <cell r="B872" t="str">
            <v>19133</v>
          </cell>
          <cell r="C872" t="str">
            <v>MONONA</v>
          </cell>
          <cell r="D872" t="str">
            <v>99916</v>
          </cell>
          <cell r="E872" t="str">
            <v>RURAL</v>
          </cell>
          <cell r="F872" t="str">
            <v>IOWA</v>
          </cell>
          <cell r="G872" t="str">
            <v>99916</v>
          </cell>
          <cell r="H872" t="str">
            <v>RURAL</v>
          </cell>
          <cell r="I872" t="str">
            <v>IOWA</v>
          </cell>
          <cell r="J872">
            <v>0.84030000000000005</v>
          </cell>
        </row>
        <row r="873">
          <cell r="A873">
            <v>16670</v>
          </cell>
          <cell r="B873" t="str">
            <v>19135</v>
          </cell>
          <cell r="C873" t="str">
            <v>MONROE</v>
          </cell>
          <cell r="D873" t="str">
            <v>99916</v>
          </cell>
          <cell r="E873" t="str">
            <v>RURAL</v>
          </cell>
          <cell r="F873" t="str">
            <v>IOWA</v>
          </cell>
          <cell r="G873" t="str">
            <v>99916</v>
          </cell>
          <cell r="H873" t="str">
            <v>RURAL</v>
          </cell>
          <cell r="I873" t="str">
            <v>IOWA</v>
          </cell>
          <cell r="J873">
            <v>0.84030000000000005</v>
          </cell>
        </row>
        <row r="874">
          <cell r="A874">
            <v>16680</v>
          </cell>
          <cell r="B874" t="str">
            <v>19137</v>
          </cell>
          <cell r="C874" t="str">
            <v>MONTGOMERY</v>
          </cell>
          <cell r="D874" t="str">
            <v>99916</v>
          </cell>
          <cell r="E874" t="str">
            <v>RURAL</v>
          </cell>
          <cell r="F874" t="str">
            <v>IOWA</v>
          </cell>
          <cell r="G874" t="str">
            <v>99916</v>
          </cell>
          <cell r="H874" t="str">
            <v>RURAL</v>
          </cell>
          <cell r="I874" t="str">
            <v>IOWA</v>
          </cell>
          <cell r="J874">
            <v>0.84030000000000005</v>
          </cell>
        </row>
        <row r="875">
          <cell r="A875">
            <v>16690</v>
          </cell>
          <cell r="B875" t="str">
            <v>19139</v>
          </cell>
          <cell r="C875" t="str">
            <v>MUSCATINE</v>
          </cell>
          <cell r="D875" t="str">
            <v>99916</v>
          </cell>
          <cell r="E875" t="str">
            <v>RURAL</v>
          </cell>
          <cell r="F875" t="str">
            <v>IOWA</v>
          </cell>
          <cell r="G875" t="str">
            <v>99916</v>
          </cell>
          <cell r="H875" t="str">
            <v>RURAL</v>
          </cell>
          <cell r="I875" t="str">
            <v>IOWA</v>
          </cell>
          <cell r="J875">
            <v>0.84030000000000005</v>
          </cell>
        </row>
        <row r="876">
          <cell r="A876">
            <v>16700</v>
          </cell>
          <cell r="B876" t="str">
            <v>19141</v>
          </cell>
          <cell r="C876" t="str">
            <v>OBRIEN</v>
          </cell>
          <cell r="D876" t="str">
            <v>99916</v>
          </cell>
          <cell r="E876" t="str">
            <v>RURAL</v>
          </cell>
          <cell r="F876" t="str">
            <v>IOWA</v>
          </cell>
          <cell r="G876" t="str">
            <v>99916</v>
          </cell>
          <cell r="H876" t="str">
            <v>RURAL</v>
          </cell>
          <cell r="I876" t="str">
            <v>IOWA</v>
          </cell>
          <cell r="J876">
            <v>0.84030000000000005</v>
          </cell>
        </row>
        <row r="877">
          <cell r="A877">
            <v>16710</v>
          </cell>
          <cell r="B877" t="str">
            <v>19143</v>
          </cell>
          <cell r="C877" t="str">
            <v>OSCEOLA</v>
          </cell>
          <cell r="D877" t="str">
            <v>99916</v>
          </cell>
          <cell r="E877" t="str">
            <v>RURAL</v>
          </cell>
          <cell r="F877" t="str">
            <v>IOWA</v>
          </cell>
          <cell r="G877" t="str">
            <v>99916</v>
          </cell>
          <cell r="H877" t="str">
            <v>RURAL</v>
          </cell>
          <cell r="I877" t="str">
            <v>IOWA</v>
          </cell>
          <cell r="J877">
            <v>0.84030000000000005</v>
          </cell>
        </row>
        <row r="878">
          <cell r="A878">
            <v>16720</v>
          </cell>
          <cell r="B878" t="str">
            <v>19145</v>
          </cell>
          <cell r="C878" t="str">
            <v>PAGE</v>
          </cell>
          <cell r="D878" t="str">
            <v>99916</v>
          </cell>
          <cell r="E878" t="str">
            <v>RURAL</v>
          </cell>
          <cell r="F878" t="str">
            <v>IOWA</v>
          </cell>
          <cell r="G878" t="str">
            <v>99916</v>
          </cell>
          <cell r="H878" t="str">
            <v>RURAL</v>
          </cell>
          <cell r="I878" t="str">
            <v>IOWA</v>
          </cell>
          <cell r="J878">
            <v>0.84030000000000005</v>
          </cell>
        </row>
        <row r="879">
          <cell r="A879">
            <v>16730</v>
          </cell>
          <cell r="B879" t="str">
            <v>19147</v>
          </cell>
          <cell r="C879" t="str">
            <v>PALO ALTO</v>
          </cell>
          <cell r="D879" t="str">
            <v>99916</v>
          </cell>
          <cell r="E879" t="str">
            <v>RURAL</v>
          </cell>
          <cell r="F879" t="str">
            <v>IOWA</v>
          </cell>
          <cell r="G879" t="str">
            <v>99916</v>
          </cell>
          <cell r="H879" t="str">
            <v>RURAL</v>
          </cell>
          <cell r="I879" t="str">
            <v>IOWA</v>
          </cell>
          <cell r="J879">
            <v>0.84030000000000005</v>
          </cell>
        </row>
        <row r="880">
          <cell r="A880">
            <v>16740</v>
          </cell>
          <cell r="B880" t="str">
            <v>19149</v>
          </cell>
          <cell r="C880" t="str">
            <v>PLYMOUTH</v>
          </cell>
          <cell r="D880" t="str">
            <v>43580</v>
          </cell>
          <cell r="E880" t="str">
            <v>URBAN</v>
          </cell>
          <cell r="F880" t="str">
            <v>Sioux City, IA-NE-SD</v>
          </cell>
          <cell r="G880" t="str">
            <v>99916</v>
          </cell>
          <cell r="H880" t="str">
            <v>RURAL</v>
          </cell>
          <cell r="I880" t="str">
            <v>IOWA</v>
          </cell>
          <cell r="J880">
            <v>0.84030000000000005</v>
          </cell>
        </row>
        <row r="881">
          <cell r="A881">
            <v>16750</v>
          </cell>
          <cell r="B881" t="str">
            <v>19151</v>
          </cell>
          <cell r="C881" t="str">
            <v>POCAHONTAS</v>
          </cell>
          <cell r="D881" t="str">
            <v>99916</v>
          </cell>
          <cell r="E881" t="str">
            <v>RURAL</v>
          </cell>
          <cell r="F881" t="str">
            <v>IOWA</v>
          </cell>
          <cell r="G881" t="str">
            <v>99916</v>
          </cell>
          <cell r="H881" t="str">
            <v>RURAL</v>
          </cell>
          <cell r="I881" t="str">
            <v>IOWA</v>
          </cell>
          <cell r="J881">
            <v>0.84030000000000005</v>
          </cell>
        </row>
        <row r="882">
          <cell r="A882">
            <v>16760</v>
          </cell>
          <cell r="B882" t="str">
            <v>19153</v>
          </cell>
          <cell r="C882" t="str">
            <v>POLK</v>
          </cell>
          <cell r="D882" t="str">
            <v>19780</v>
          </cell>
          <cell r="E882" t="str">
            <v>URBAN</v>
          </cell>
          <cell r="F882" t="str">
            <v>Des Moines-West Des Moines, IA</v>
          </cell>
          <cell r="G882" t="str">
            <v>19780</v>
          </cell>
          <cell r="H882" t="str">
            <v>URBAN</v>
          </cell>
          <cell r="I882" t="str">
            <v>Des Moines-West Des Moines, IA</v>
          </cell>
          <cell r="J882">
            <v>0.88890000000000002</v>
          </cell>
        </row>
        <row r="883">
          <cell r="A883">
            <v>16770</v>
          </cell>
          <cell r="B883" t="str">
            <v>19155</v>
          </cell>
          <cell r="C883" t="str">
            <v>POTTAWATTAMIE</v>
          </cell>
          <cell r="D883" t="str">
            <v>36540</v>
          </cell>
          <cell r="E883" t="str">
            <v>URBAN</v>
          </cell>
          <cell r="F883" t="str">
            <v>Omaha-Council Bluffs, NE-IA</v>
          </cell>
          <cell r="G883" t="str">
            <v>36540</v>
          </cell>
          <cell r="H883" t="str">
            <v>URBAN</v>
          </cell>
          <cell r="I883" t="str">
            <v>Omaha-Council Bluffs, NE-IA</v>
          </cell>
          <cell r="J883">
            <v>0.95050000000000001</v>
          </cell>
        </row>
        <row r="884">
          <cell r="A884">
            <v>16780</v>
          </cell>
          <cell r="B884" t="str">
            <v>19157</v>
          </cell>
          <cell r="C884" t="str">
            <v>POWESHIEK</v>
          </cell>
          <cell r="D884" t="str">
            <v>99916</v>
          </cell>
          <cell r="E884" t="str">
            <v>RURAL</v>
          </cell>
          <cell r="F884" t="str">
            <v>IOWA</v>
          </cell>
          <cell r="G884" t="str">
            <v>99916</v>
          </cell>
          <cell r="H884" t="str">
            <v>RURAL</v>
          </cell>
          <cell r="I884" t="str">
            <v>IOWA</v>
          </cell>
          <cell r="J884">
            <v>0.84030000000000005</v>
          </cell>
        </row>
        <row r="885">
          <cell r="A885">
            <v>16790</v>
          </cell>
          <cell r="B885" t="str">
            <v>19159</v>
          </cell>
          <cell r="C885" t="str">
            <v>RINGGOLD</v>
          </cell>
          <cell r="D885" t="str">
            <v>99916</v>
          </cell>
          <cell r="E885" t="str">
            <v>RURAL</v>
          </cell>
          <cell r="F885" t="str">
            <v>IOWA</v>
          </cell>
          <cell r="G885" t="str">
            <v>99916</v>
          </cell>
          <cell r="H885" t="str">
            <v>RURAL</v>
          </cell>
          <cell r="I885" t="str">
            <v>IOWA</v>
          </cell>
          <cell r="J885">
            <v>0.84030000000000005</v>
          </cell>
        </row>
        <row r="886">
          <cell r="A886">
            <v>16800</v>
          </cell>
          <cell r="B886" t="str">
            <v>19161</v>
          </cell>
          <cell r="C886" t="str">
            <v>SAC</v>
          </cell>
          <cell r="D886" t="str">
            <v>99916</v>
          </cell>
          <cell r="E886" t="str">
            <v>RURAL</v>
          </cell>
          <cell r="F886" t="str">
            <v>IOWA</v>
          </cell>
          <cell r="G886" t="str">
            <v>99916</v>
          </cell>
          <cell r="H886" t="str">
            <v>RURAL</v>
          </cell>
          <cell r="I886" t="str">
            <v>IOWA</v>
          </cell>
          <cell r="J886">
            <v>0.84030000000000005</v>
          </cell>
        </row>
        <row r="887">
          <cell r="A887">
            <v>16810</v>
          </cell>
          <cell r="B887" t="str">
            <v>19163</v>
          </cell>
          <cell r="C887" t="str">
            <v>SCOTT</v>
          </cell>
          <cell r="D887" t="str">
            <v>19340</v>
          </cell>
          <cell r="E887" t="str">
            <v>URBAN</v>
          </cell>
          <cell r="F887" t="str">
            <v>Davenport-Moline-Rock Island, IA-IL</v>
          </cell>
          <cell r="G887" t="str">
            <v>19340</v>
          </cell>
          <cell r="H887" t="str">
            <v>URBAN</v>
          </cell>
          <cell r="I887" t="str">
            <v>Davenport-Moline-Rock Island, IA-IL</v>
          </cell>
          <cell r="J887">
            <v>0.86060000000000003</v>
          </cell>
        </row>
        <row r="888">
          <cell r="A888">
            <v>16820</v>
          </cell>
          <cell r="B888" t="str">
            <v>19165</v>
          </cell>
          <cell r="C888" t="str">
            <v>SHELBY</v>
          </cell>
          <cell r="D888" t="str">
            <v>99916</v>
          </cell>
          <cell r="E888" t="str">
            <v>RURAL</v>
          </cell>
          <cell r="F888" t="str">
            <v>IOWA</v>
          </cell>
          <cell r="G888" t="str">
            <v>99916</v>
          </cell>
          <cell r="H888" t="str">
            <v>RURAL</v>
          </cell>
          <cell r="I888" t="str">
            <v>IOWA</v>
          </cell>
          <cell r="J888">
            <v>0.84030000000000005</v>
          </cell>
        </row>
        <row r="889">
          <cell r="A889">
            <v>16830</v>
          </cell>
          <cell r="B889" t="str">
            <v>19167</v>
          </cell>
          <cell r="C889" t="str">
            <v>SIOUX</v>
          </cell>
          <cell r="D889" t="str">
            <v>99916</v>
          </cell>
          <cell r="E889" t="str">
            <v>RURAL</v>
          </cell>
          <cell r="F889" t="str">
            <v>IOWA</v>
          </cell>
          <cell r="G889" t="str">
            <v>99916</v>
          </cell>
          <cell r="H889" t="str">
            <v>RURAL</v>
          </cell>
          <cell r="I889" t="str">
            <v>IOWA</v>
          </cell>
          <cell r="J889">
            <v>0.84030000000000005</v>
          </cell>
        </row>
        <row r="890">
          <cell r="A890">
            <v>16840</v>
          </cell>
          <cell r="B890" t="str">
            <v>19169</v>
          </cell>
          <cell r="C890" t="str">
            <v>STORY</v>
          </cell>
          <cell r="D890" t="str">
            <v>11180</v>
          </cell>
          <cell r="E890" t="str">
            <v>URBAN</v>
          </cell>
          <cell r="F890" t="str">
            <v>Ames, IA</v>
          </cell>
          <cell r="G890" t="str">
            <v>11180</v>
          </cell>
          <cell r="H890" t="str">
            <v>URBAN</v>
          </cell>
          <cell r="I890" t="str">
            <v>Ames, IA</v>
          </cell>
          <cell r="J890">
            <v>0.9214</v>
          </cell>
        </row>
        <row r="891">
          <cell r="A891">
            <v>16850</v>
          </cell>
          <cell r="B891" t="str">
            <v>19171</v>
          </cell>
          <cell r="C891" t="str">
            <v>TAMA</v>
          </cell>
          <cell r="D891" t="str">
            <v>99916</v>
          </cell>
          <cell r="E891" t="str">
            <v>RURAL</v>
          </cell>
          <cell r="F891" t="str">
            <v>IOWA</v>
          </cell>
          <cell r="G891" t="str">
            <v>99916</v>
          </cell>
          <cell r="H891" t="str">
            <v>RURAL</v>
          </cell>
          <cell r="I891" t="str">
            <v>IOWA</v>
          </cell>
          <cell r="J891">
            <v>0.84030000000000005</v>
          </cell>
        </row>
        <row r="892">
          <cell r="A892">
            <v>16860</v>
          </cell>
          <cell r="B892" t="str">
            <v>19173</v>
          </cell>
          <cell r="C892" t="str">
            <v>TAYLOR</v>
          </cell>
          <cell r="D892" t="str">
            <v>99916</v>
          </cell>
          <cell r="E892" t="str">
            <v>RURAL</v>
          </cell>
          <cell r="F892" t="str">
            <v>IOWA</v>
          </cell>
          <cell r="G892" t="str">
            <v>99916</v>
          </cell>
          <cell r="H892" t="str">
            <v>RURAL</v>
          </cell>
          <cell r="I892" t="str">
            <v>IOWA</v>
          </cell>
          <cell r="J892">
            <v>0.84030000000000005</v>
          </cell>
        </row>
        <row r="893">
          <cell r="A893">
            <v>16870</v>
          </cell>
          <cell r="B893" t="str">
            <v>19175</v>
          </cell>
          <cell r="C893" t="str">
            <v>UNION</v>
          </cell>
          <cell r="D893" t="str">
            <v>99916</v>
          </cell>
          <cell r="E893" t="str">
            <v>RURAL</v>
          </cell>
          <cell r="F893" t="str">
            <v>IOWA</v>
          </cell>
          <cell r="G893" t="str">
            <v>99916</v>
          </cell>
          <cell r="H893" t="str">
            <v>RURAL</v>
          </cell>
          <cell r="I893" t="str">
            <v>IOWA</v>
          </cell>
          <cell r="J893">
            <v>0.84030000000000005</v>
          </cell>
        </row>
        <row r="894">
          <cell r="A894">
            <v>16880</v>
          </cell>
          <cell r="B894" t="str">
            <v>19177</v>
          </cell>
          <cell r="C894" t="str">
            <v>VAN BUREN</v>
          </cell>
          <cell r="D894" t="str">
            <v>99916</v>
          </cell>
          <cell r="E894" t="str">
            <v>RURAL</v>
          </cell>
          <cell r="F894" t="str">
            <v>IOWA</v>
          </cell>
          <cell r="G894" t="str">
            <v>99916</v>
          </cell>
          <cell r="H894" t="str">
            <v>RURAL</v>
          </cell>
          <cell r="I894" t="str">
            <v>IOWA</v>
          </cell>
          <cell r="J894">
            <v>0.84030000000000005</v>
          </cell>
        </row>
        <row r="895">
          <cell r="A895">
            <v>16890</v>
          </cell>
          <cell r="B895" t="str">
            <v>19179</v>
          </cell>
          <cell r="C895" t="str">
            <v>WAPELLO</v>
          </cell>
          <cell r="D895" t="str">
            <v>99916</v>
          </cell>
          <cell r="E895" t="str">
            <v>RURAL</v>
          </cell>
          <cell r="F895" t="str">
            <v>IOWA</v>
          </cell>
          <cell r="G895" t="str">
            <v>99916</v>
          </cell>
          <cell r="H895" t="str">
            <v>RURAL</v>
          </cell>
          <cell r="I895" t="str">
            <v>IOWA</v>
          </cell>
          <cell r="J895">
            <v>0.84030000000000005</v>
          </cell>
        </row>
        <row r="896">
          <cell r="A896">
            <v>16900</v>
          </cell>
          <cell r="B896" t="str">
            <v>19181</v>
          </cell>
          <cell r="C896" t="str">
            <v>WARREN</v>
          </cell>
          <cell r="D896" t="str">
            <v>19780</v>
          </cell>
          <cell r="E896" t="str">
            <v>URBAN</v>
          </cell>
          <cell r="F896" t="str">
            <v>Des Moines-West Des Moines, IA</v>
          </cell>
          <cell r="G896" t="str">
            <v>19780</v>
          </cell>
          <cell r="H896" t="str">
            <v>URBAN</v>
          </cell>
          <cell r="I896" t="str">
            <v>Des Moines-West Des Moines, IA</v>
          </cell>
          <cell r="J896">
            <v>0.88890000000000002</v>
          </cell>
        </row>
        <row r="897">
          <cell r="A897">
            <v>16910</v>
          </cell>
          <cell r="B897" t="str">
            <v>19183</v>
          </cell>
          <cell r="C897" t="str">
            <v>WASHINGTON</v>
          </cell>
          <cell r="D897" t="str">
            <v>26980</v>
          </cell>
          <cell r="E897" t="str">
            <v>URBAN</v>
          </cell>
          <cell r="F897" t="str">
            <v>Iowa City, IA</v>
          </cell>
          <cell r="G897" t="str">
            <v>26980</v>
          </cell>
          <cell r="H897" t="str">
            <v>URBAN</v>
          </cell>
          <cell r="I897" t="str">
            <v>Iowa City, IA</v>
          </cell>
          <cell r="J897">
            <v>0.9819</v>
          </cell>
        </row>
        <row r="898">
          <cell r="A898">
            <v>16920</v>
          </cell>
          <cell r="B898" t="str">
            <v>19185</v>
          </cell>
          <cell r="C898" t="str">
            <v>WAYNE</v>
          </cell>
          <cell r="D898" t="str">
            <v>99916</v>
          </cell>
          <cell r="E898" t="str">
            <v>RURAL</v>
          </cell>
          <cell r="F898" t="str">
            <v>IOWA</v>
          </cell>
          <cell r="G898" t="str">
            <v>99916</v>
          </cell>
          <cell r="H898" t="str">
            <v>RURAL</v>
          </cell>
          <cell r="I898" t="str">
            <v>IOWA</v>
          </cell>
          <cell r="J898">
            <v>0.84030000000000005</v>
          </cell>
        </row>
        <row r="899">
          <cell r="A899">
            <v>16930</v>
          </cell>
          <cell r="B899" t="str">
            <v>19187</v>
          </cell>
          <cell r="C899" t="str">
            <v>WEBSTER</v>
          </cell>
          <cell r="D899" t="str">
            <v>99916</v>
          </cell>
          <cell r="E899" t="str">
            <v>RURAL</v>
          </cell>
          <cell r="F899" t="str">
            <v>IOWA</v>
          </cell>
          <cell r="G899" t="str">
            <v>99916</v>
          </cell>
          <cell r="H899" t="str">
            <v>RURAL</v>
          </cell>
          <cell r="I899" t="str">
            <v>IOWA</v>
          </cell>
          <cell r="J899">
            <v>0.84030000000000005</v>
          </cell>
        </row>
        <row r="900">
          <cell r="A900">
            <v>16940</v>
          </cell>
          <cell r="B900" t="str">
            <v>19189</v>
          </cell>
          <cell r="C900" t="str">
            <v>WINNEBAGO</v>
          </cell>
          <cell r="D900" t="str">
            <v>99916</v>
          </cell>
          <cell r="E900" t="str">
            <v>RURAL</v>
          </cell>
          <cell r="F900" t="str">
            <v>IOWA</v>
          </cell>
          <cell r="G900" t="str">
            <v>99916</v>
          </cell>
          <cell r="H900" t="str">
            <v>RURAL</v>
          </cell>
          <cell r="I900" t="str">
            <v>IOWA</v>
          </cell>
          <cell r="J900">
            <v>0.84030000000000005</v>
          </cell>
        </row>
        <row r="901">
          <cell r="A901">
            <v>16950</v>
          </cell>
          <cell r="B901" t="str">
            <v>19191</v>
          </cell>
          <cell r="C901" t="str">
            <v>WINNESHIEK</v>
          </cell>
          <cell r="D901" t="str">
            <v>99916</v>
          </cell>
          <cell r="E901" t="str">
            <v>RURAL</v>
          </cell>
          <cell r="F901" t="str">
            <v>IOWA</v>
          </cell>
          <cell r="G901" t="str">
            <v>99916</v>
          </cell>
          <cell r="H901" t="str">
            <v>RURAL</v>
          </cell>
          <cell r="I901" t="str">
            <v>IOWA</v>
          </cell>
          <cell r="J901">
            <v>0.84030000000000005</v>
          </cell>
        </row>
        <row r="902">
          <cell r="A902">
            <v>16960</v>
          </cell>
          <cell r="B902" t="str">
            <v>19193</v>
          </cell>
          <cell r="C902" t="str">
            <v>WOODBURY</v>
          </cell>
          <cell r="D902" t="str">
            <v>43580</v>
          </cell>
          <cell r="E902" t="str">
            <v>URBAN</v>
          </cell>
          <cell r="F902" t="str">
            <v>Sioux City, IA-NE-SD</v>
          </cell>
          <cell r="G902" t="str">
            <v>43580</v>
          </cell>
          <cell r="H902" t="str">
            <v>URBAN</v>
          </cell>
          <cell r="I902" t="str">
            <v>Sioux City, IA-NE-SD</v>
          </cell>
          <cell r="J902">
            <v>0.84399999999999997</v>
          </cell>
        </row>
        <row r="903">
          <cell r="A903">
            <v>16970</v>
          </cell>
          <cell r="B903" t="str">
            <v>19195</v>
          </cell>
          <cell r="C903" t="str">
            <v>WORTH</v>
          </cell>
          <cell r="D903" t="str">
            <v>99916</v>
          </cell>
          <cell r="E903" t="str">
            <v>RURAL</v>
          </cell>
          <cell r="F903" t="str">
            <v>IOWA</v>
          </cell>
          <cell r="G903" t="str">
            <v>99916</v>
          </cell>
          <cell r="H903" t="str">
            <v>RURAL</v>
          </cell>
          <cell r="I903" t="str">
            <v>IOWA</v>
          </cell>
          <cell r="J903">
            <v>0.84030000000000005</v>
          </cell>
        </row>
        <row r="904">
          <cell r="A904">
            <v>16980</v>
          </cell>
          <cell r="B904" t="str">
            <v>19197</v>
          </cell>
          <cell r="C904" t="str">
            <v>WRIGHT</v>
          </cell>
          <cell r="D904" t="str">
            <v>99916</v>
          </cell>
          <cell r="E904" t="str">
            <v>RURAL</v>
          </cell>
          <cell r="F904" t="str">
            <v>IOWA</v>
          </cell>
          <cell r="G904" t="str">
            <v>99916</v>
          </cell>
          <cell r="H904" t="str">
            <v>RURAL</v>
          </cell>
          <cell r="I904" t="str">
            <v>IOWA</v>
          </cell>
          <cell r="J904">
            <v>0.84030000000000005</v>
          </cell>
        </row>
        <row r="905">
          <cell r="A905">
            <v>16999</v>
          </cell>
          <cell r="B905" t="str">
            <v>19990</v>
          </cell>
          <cell r="C905" t="str">
            <v>STATEWIDE</v>
          </cell>
          <cell r="D905" t="str">
            <v>99916</v>
          </cell>
          <cell r="E905" t="str">
            <v>RURAL</v>
          </cell>
          <cell r="F905" t="str">
            <v>IOWA</v>
          </cell>
          <cell r="G905" t="str">
            <v>99916</v>
          </cell>
          <cell r="H905" t="str">
            <v>RURAL</v>
          </cell>
          <cell r="I905" t="str">
            <v>IOWA</v>
          </cell>
          <cell r="J905">
            <v>0.84030000000000005</v>
          </cell>
        </row>
        <row r="906">
          <cell r="A906">
            <v>17000</v>
          </cell>
          <cell r="B906" t="str">
            <v>20001</v>
          </cell>
          <cell r="C906" t="str">
            <v>ALLEN</v>
          </cell>
          <cell r="D906" t="str">
            <v>99917</v>
          </cell>
          <cell r="E906" t="str">
            <v>RURAL</v>
          </cell>
          <cell r="F906" t="str">
            <v>KANSAS</v>
          </cell>
          <cell r="G906" t="str">
            <v>99917</v>
          </cell>
          <cell r="H906" t="str">
            <v>RURAL</v>
          </cell>
          <cell r="I906" t="str">
            <v>KANSAS</v>
          </cell>
          <cell r="J906">
            <v>0.8</v>
          </cell>
        </row>
        <row r="907">
          <cell r="A907">
            <v>17010</v>
          </cell>
          <cell r="B907" t="str">
            <v>20003</v>
          </cell>
          <cell r="C907" t="str">
            <v>ANDERSON</v>
          </cell>
          <cell r="D907" t="str">
            <v>99917</v>
          </cell>
          <cell r="E907" t="str">
            <v>RURAL</v>
          </cell>
          <cell r="F907" t="str">
            <v>KANSAS</v>
          </cell>
          <cell r="G907" t="str">
            <v>99917</v>
          </cell>
          <cell r="H907" t="str">
            <v>RURAL</v>
          </cell>
          <cell r="I907" t="str">
            <v>KANSAS</v>
          </cell>
          <cell r="J907">
            <v>0.8</v>
          </cell>
        </row>
        <row r="908">
          <cell r="A908">
            <v>17020</v>
          </cell>
          <cell r="B908" t="str">
            <v>20005</v>
          </cell>
          <cell r="C908" t="str">
            <v>ATCHISON</v>
          </cell>
          <cell r="D908" t="str">
            <v>99917</v>
          </cell>
          <cell r="E908" t="str">
            <v>RURAL</v>
          </cell>
          <cell r="F908" t="str">
            <v>KANSAS</v>
          </cell>
          <cell r="G908" t="str">
            <v>99917</v>
          </cell>
          <cell r="H908" t="str">
            <v>RURAL</v>
          </cell>
          <cell r="I908" t="str">
            <v>KANSAS</v>
          </cell>
          <cell r="J908">
            <v>0.8</v>
          </cell>
        </row>
        <row r="909">
          <cell r="A909">
            <v>17030</v>
          </cell>
          <cell r="B909" t="str">
            <v>20007</v>
          </cell>
          <cell r="C909" t="str">
            <v>BARBER</v>
          </cell>
          <cell r="D909" t="str">
            <v>99917</v>
          </cell>
          <cell r="E909" t="str">
            <v>RURAL</v>
          </cell>
          <cell r="F909" t="str">
            <v>KANSAS</v>
          </cell>
          <cell r="G909" t="str">
            <v>99917</v>
          </cell>
          <cell r="H909" t="str">
            <v>RURAL</v>
          </cell>
          <cell r="I909" t="str">
            <v>KANSAS</v>
          </cell>
          <cell r="J909">
            <v>0.8</v>
          </cell>
        </row>
        <row r="910">
          <cell r="A910">
            <v>17040</v>
          </cell>
          <cell r="B910" t="str">
            <v>20009</v>
          </cell>
          <cell r="C910" t="str">
            <v>BARTON</v>
          </cell>
          <cell r="D910" t="str">
            <v>99917</v>
          </cell>
          <cell r="E910" t="str">
            <v>RURAL</v>
          </cell>
          <cell r="F910" t="str">
            <v>KANSAS</v>
          </cell>
          <cell r="G910" t="str">
            <v>99917</v>
          </cell>
          <cell r="H910" t="str">
            <v>RURAL</v>
          </cell>
          <cell r="I910" t="str">
            <v>KANSAS</v>
          </cell>
          <cell r="J910">
            <v>0.8</v>
          </cell>
        </row>
        <row r="911">
          <cell r="A911">
            <v>17050</v>
          </cell>
          <cell r="B911" t="str">
            <v>20011</v>
          </cell>
          <cell r="C911" t="str">
            <v>BOURBON</v>
          </cell>
          <cell r="D911" t="str">
            <v>99917</v>
          </cell>
          <cell r="E911" t="str">
            <v>RURAL</v>
          </cell>
          <cell r="F911" t="str">
            <v>KANSAS</v>
          </cell>
          <cell r="G911" t="str">
            <v>99917</v>
          </cell>
          <cell r="H911" t="str">
            <v>RURAL</v>
          </cell>
          <cell r="I911" t="str">
            <v>KANSAS</v>
          </cell>
          <cell r="J911">
            <v>0.8</v>
          </cell>
        </row>
        <row r="912">
          <cell r="A912">
            <v>17060</v>
          </cell>
          <cell r="B912" t="str">
            <v>20013</v>
          </cell>
          <cell r="C912" t="str">
            <v>BROWN</v>
          </cell>
          <cell r="D912" t="str">
            <v>99917</v>
          </cell>
          <cell r="E912" t="str">
            <v>RURAL</v>
          </cell>
          <cell r="F912" t="str">
            <v>KANSAS</v>
          </cell>
          <cell r="G912" t="str">
            <v>99917</v>
          </cell>
          <cell r="H912" t="str">
            <v>RURAL</v>
          </cell>
          <cell r="I912" t="str">
            <v>KANSAS</v>
          </cell>
          <cell r="J912">
            <v>0.8</v>
          </cell>
        </row>
        <row r="913">
          <cell r="A913">
            <v>17070</v>
          </cell>
          <cell r="B913" t="str">
            <v>20015</v>
          </cell>
          <cell r="C913" t="str">
            <v>BUTLER</v>
          </cell>
          <cell r="D913" t="str">
            <v>48620</v>
          </cell>
          <cell r="E913" t="str">
            <v>URBAN</v>
          </cell>
          <cell r="F913" t="str">
            <v>Wichita, KS</v>
          </cell>
          <cell r="G913" t="str">
            <v>48620</v>
          </cell>
          <cell r="H913" t="str">
            <v>URBAN</v>
          </cell>
          <cell r="I913" t="str">
            <v>Wichita, KS</v>
          </cell>
          <cell r="J913">
            <v>0.8500000000000002</v>
          </cell>
        </row>
        <row r="914">
          <cell r="A914">
            <v>17080</v>
          </cell>
          <cell r="B914" t="str">
            <v>20017</v>
          </cell>
          <cell r="C914" t="str">
            <v>CHASE</v>
          </cell>
          <cell r="D914" t="str">
            <v>99917</v>
          </cell>
          <cell r="E914" t="str">
            <v>RURAL</v>
          </cell>
          <cell r="F914" t="str">
            <v>KANSAS</v>
          </cell>
          <cell r="G914" t="str">
            <v>99917</v>
          </cell>
          <cell r="H914" t="str">
            <v>RURAL</v>
          </cell>
          <cell r="I914" t="str">
            <v>KANSAS</v>
          </cell>
          <cell r="J914">
            <v>0.8</v>
          </cell>
        </row>
        <row r="915">
          <cell r="A915">
            <v>17090</v>
          </cell>
          <cell r="B915" t="str">
            <v>20019</v>
          </cell>
          <cell r="C915" t="str">
            <v>CHAUTAUQUA</v>
          </cell>
          <cell r="D915" t="str">
            <v>99917</v>
          </cell>
          <cell r="E915" t="str">
            <v>RURAL</v>
          </cell>
          <cell r="F915" t="str">
            <v>KANSAS</v>
          </cell>
          <cell r="G915" t="str">
            <v>99917</v>
          </cell>
          <cell r="H915" t="str">
            <v>RURAL</v>
          </cell>
          <cell r="I915" t="str">
            <v>KANSAS</v>
          </cell>
          <cell r="J915">
            <v>0.8</v>
          </cell>
        </row>
        <row r="916">
          <cell r="A916">
            <v>17100</v>
          </cell>
          <cell r="B916" t="str">
            <v>20021</v>
          </cell>
          <cell r="C916" t="str">
            <v>CHEROKEE</v>
          </cell>
          <cell r="D916" t="str">
            <v>99917</v>
          </cell>
          <cell r="E916" t="str">
            <v>RURAL</v>
          </cell>
          <cell r="F916" t="str">
            <v>KANSAS</v>
          </cell>
          <cell r="G916" t="str">
            <v>99917</v>
          </cell>
          <cell r="H916" t="str">
            <v>RURAL</v>
          </cell>
          <cell r="I916" t="str">
            <v>KANSAS</v>
          </cell>
          <cell r="J916">
            <v>0.8</v>
          </cell>
        </row>
        <row r="917">
          <cell r="A917">
            <v>17110</v>
          </cell>
          <cell r="B917" t="str">
            <v>20023</v>
          </cell>
          <cell r="C917" t="str">
            <v>CHEYENNE</v>
          </cell>
          <cell r="D917" t="str">
            <v>99917</v>
          </cell>
          <cell r="E917" t="str">
            <v>RURAL</v>
          </cell>
          <cell r="F917" t="str">
            <v>KANSAS</v>
          </cell>
          <cell r="G917" t="str">
            <v>99917</v>
          </cell>
          <cell r="H917" t="str">
            <v>RURAL</v>
          </cell>
          <cell r="I917" t="str">
            <v>KANSAS</v>
          </cell>
          <cell r="J917">
            <v>0.8</v>
          </cell>
        </row>
        <row r="918">
          <cell r="A918">
            <v>17120</v>
          </cell>
          <cell r="B918" t="str">
            <v>20025</v>
          </cell>
          <cell r="C918" t="str">
            <v>CLARK</v>
          </cell>
          <cell r="D918" t="str">
            <v>99917</v>
          </cell>
          <cell r="E918" t="str">
            <v>RURAL</v>
          </cell>
          <cell r="F918" t="str">
            <v>KANSAS</v>
          </cell>
          <cell r="G918" t="str">
            <v>99917</v>
          </cell>
          <cell r="H918" t="str">
            <v>RURAL</v>
          </cell>
          <cell r="I918" t="str">
            <v>KANSAS</v>
          </cell>
          <cell r="J918">
            <v>0.8</v>
          </cell>
        </row>
        <row r="919">
          <cell r="A919">
            <v>17130</v>
          </cell>
          <cell r="B919" t="str">
            <v>20027</v>
          </cell>
          <cell r="C919" t="str">
            <v>CLAY</v>
          </cell>
          <cell r="D919" t="str">
            <v>99917</v>
          </cell>
          <cell r="E919" t="str">
            <v>RURAL</v>
          </cell>
          <cell r="F919" t="str">
            <v>KANSAS</v>
          </cell>
          <cell r="G919" t="str">
            <v>99917</v>
          </cell>
          <cell r="H919" t="str">
            <v>RURAL</v>
          </cell>
          <cell r="I919" t="str">
            <v>KANSAS</v>
          </cell>
          <cell r="J919">
            <v>0.8</v>
          </cell>
        </row>
        <row r="920">
          <cell r="A920">
            <v>17140</v>
          </cell>
          <cell r="B920" t="str">
            <v>20029</v>
          </cell>
          <cell r="C920" t="str">
            <v>CLOUD</v>
          </cell>
          <cell r="D920" t="str">
            <v>99917</v>
          </cell>
          <cell r="E920" t="str">
            <v>RURAL</v>
          </cell>
          <cell r="F920" t="str">
            <v>KANSAS</v>
          </cell>
          <cell r="G920" t="str">
            <v>99917</v>
          </cell>
          <cell r="H920" t="str">
            <v>RURAL</v>
          </cell>
          <cell r="I920" t="str">
            <v>KANSAS</v>
          </cell>
          <cell r="J920">
            <v>0.8</v>
          </cell>
        </row>
        <row r="921">
          <cell r="A921">
            <v>17150</v>
          </cell>
          <cell r="B921" t="str">
            <v>20031</v>
          </cell>
          <cell r="C921" t="str">
            <v>COFFEY</v>
          </cell>
          <cell r="D921" t="str">
            <v>99917</v>
          </cell>
          <cell r="E921" t="str">
            <v>RURAL</v>
          </cell>
          <cell r="F921" t="str">
            <v>KANSAS</v>
          </cell>
          <cell r="G921" t="str">
            <v>99917</v>
          </cell>
          <cell r="H921" t="str">
            <v>RURAL</v>
          </cell>
          <cell r="I921" t="str">
            <v>KANSAS</v>
          </cell>
          <cell r="J921">
            <v>0.8</v>
          </cell>
        </row>
        <row r="922">
          <cell r="A922">
            <v>17160</v>
          </cell>
          <cell r="B922" t="str">
            <v>20033</v>
          </cell>
          <cell r="C922" t="str">
            <v>COMANCHE</v>
          </cell>
          <cell r="D922" t="str">
            <v>99917</v>
          </cell>
          <cell r="E922" t="str">
            <v>RURAL</v>
          </cell>
          <cell r="F922" t="str">
            <v>KANSAS</v>
          </cell>
          <cell r="G922" t="str">
            <v>99917</v>
          </cell>
          <cell r="H922" t="str">
            <v>RURAL</v>
          </cell>
          <cell r="I922" t="str">
            <v>KANSAS</v>
          </cell>
          <cell r="J922">
            <v>0.8</v>
          </cell>
        </row>
        <row r="923">
          <cell r="A923">
            <v>17170</v>
          </cell>
          <cell r="B923" t="str">
            <v>20035</v>
          </cell>
          <cell r="C923" t="str">
            <v>COWLEY</v>
          </cell>
          <cell r="D923" t="str">
            <v>99917</v>
          </cell>
          <cell r="E923" t="str">
            <v>RURAL</v>
          </cell>
          <cell r="F923" t="str">
            <v>KANSAS</v>
          </cell>
          <cell r="G923" t="str">
            <v>99917</v>
          </cell>
          <cell r="H923" t="str">
            <v>RURAL</v>
          </cell>
          <cell r="I923" t="str">
            <v>KANSAS</v>
          </cell>
          <cell r="J923">
            <v>0.8</v>
          </cell>
        </row>
        <row r="924">
          <cell r="A924">
            <v>17180</v>
          </cell>
          <cell r="B924" t="str">
            <v>20037</v>
          </cell>
          <cell r="C924" t="str">
            <v>CRAWFORD</v>
          </cell>
          <cell r="D924" t="str">
            <v>99917</v>
          </cell>
          <cell r="E924" t="str">
            <v>RURAL</v>
          </cell>
          <cell r="F924" t="str">
            <v>KANSAS</v>
          </cell>
          <cell r="G924" t="str">
            <v>99917</v>
          </cell>
          <cell r="H924" t="str">
            <v>RURAL</v>
          </cell>
          <cell r="I924" t="str">
            <v>KANSAS</v>
          </cell>
          <cell r="J924">
            <v>0.8</v>
          </cell>
        </row>
        <row r="925">
          <cell r="A925">
            <v>17190</v>
          </cell>
          <cell r="B925" t="str">
            <v>20039</v>
          </cell>
          <cell r="C925" t="str">
            <v>DECATUR</v>
          </cell>
          <cell r="D925" t="str">
            <v>99917</v>
          </cell>
          <cell r="E925" t="str">
            <v>RURAL</v>
          </cell>
          <cell r="F925" t="str">
            <v>KANSAS</v>
          </cell>
          <cell r="G925" t="str">
            <v>99917</v>
          </cell>
          <cell r="H925" t="str">
            <v>RURAL</v>
          </cell>
          <cell r="I925" t="str">
            <v>KANSAS</v>
          </cell>
          <cell r="J925">
            <v>0.8</v>
          </cell>
        </row>
        <row r="926">
          <cell r="A926">
            <v>17200</v>
          </cell>
          <cell r="B926" t="str">
            <v>20041</v>
          </cell>
          <cell r="C926" t="str">
            <v>DICKINSON</v>
          </cell>
          <cell r="D926" t="str">
            <v>99917</v>
          </cell>
          <cell r="E926" t="str">
            <v>RURAL</v>
          </cell>
          <cell r="F926" t="str">
            <v>KANSAS</v>
          </cell>
          <cell r="G926" t="str">
            <v>99917</v>
          </cell>
          <cell r="H926" t="str">
            <v>RURAL</v>
          </cell>
          <cell r="I926" t="str">
            <v>KANSAS</v>
          </cell>
          <cell r="J926">
            <v>0.8</v>
          </cell>
        </row>
        <row r="927">
          <cell r="A927">
            <v>17210</v>
          </cell>
          <cell r="B927" t="str">
            <v>20043</v>
          </cell>
          <cell r="C927" t="str">
            <v>DONIPHAN</v>
          </cell>
          <cell r="D927" t="str">
            <v>41140</v>
          </cell>
          <cell r="E927" t="str">
            <v>URBAN</v>
          </cell>
          <cell r="F927" t="str">
            <v>St. Joseph, MO-KS</v>
          </cell>
          <cell r="G927" t="str">
            <v>41140</v>
          </cell>
          <cell r="H927" t="str">
            <v>URBAN</v>
          </cell>
          <cell r="I927" t="str">
            <v>St. Joseph, MO-KS</v>
          </cell>
          <cell r="J927">
            <v>0.94720000000000004</v>
          </cell>
        </row>
        <row r="928">
          <cell r="A928">
            <v>17220</v>
          </cell>
          <cell r="B928" t="str">
            <v>20045</v>
          </cell>
          <cell r="C928" t="str">
            <v>DOUGLAS</v>
          </cell>
          <cell r="D928" t="str">
            <v>29940</v>
          </cell>
          <cell r="E928" t="str">
            <v>URBAN</v>
          </cell>
          <cell r="F928" t="str">
            <v>Lawrence, KS</v>
          </cell>
          <cell r="G928" t="str">
            <v>29940</v>
          </cell>
          <cell r="H928" t="str">
            <v>URBAN</v>
          </cell>
          <cell r="I928" t="str">
            <v>Lawrence, KS</v>
          </cell>
          <cell r="J928">
            <v>0.86280000000000001</v>
          </cell>
        </row>
        <row r="929">
          <cell r="A929">
            <v>17230</v>
          </cell>
          <cell r="B929" t="str">
            <v>20047</v>
          </cell>
          <cell r="C929" t="str">
            <v>EDWARDS</v>
          </cell>
          <cell r="D929" t="str">
            <v>99917</v>
          </cell>
          <cell r="E929" t="str">
            <v>RURAL</v>
          </cell>
          <cell r="F929" t="str">
            <v>KANSAS</v>
          </cell>
          <cell r="G929" t="str">
            <v>99917</v>
          </cell>
          <cell r="H929" t="str">
            <v>RURAL</v>
          </cell>
          <cell r="I929" t="str">
            <v>KANSAS</v>
          </cell>
          <cell r="J929">
            <v>0.8</v>
          </cell>
        </row>
        <row r="930">
          <cell r="A930">
            <v>17240</v>
          </cell>
          <cell r="B930" t="str">
            <v>20049</v>
          </cell>
          <cell r="C930" t="str">
            <v>ELK</v>
          </cell>
          <cell r="D930" t="str">
            <v>99917</v>
          </cell>
          <cell r="E930" t="str">
            <v>RURAL</v>
          </cell>
          <cell r="F930" t="str">
            <v>KANSAS</v>
          </cell>
          <cell r="G930" t="str">
            <v>99917</v>
          </cell>
          <cell r="H930" t="str">
            <v>RURAL</v>
          </cell>
          <cell r="I930" t="str">
            <v>KANSAS</v>
          </cell>
          <cell r="J930">
            <v>0.8</v>
          </cell>
        </row>
        <row r="931">
          <cell r="A931">
            <v>17250</v>
          </cell>
          <cell r="B931" t="str">
            <v>20051</v>
          </cell>
          <cell r="C931" t="str">
            <v>ELLIS</v>
          </cell>
          <cell r="D931" t="str">
            <v>99917</v>
          </cell>
          <cell r="E931" t="str">
            <v>RURAL</v>
          </cell>
          <cell r="F931" t="str">
            <v>KANSAS</v>
          </cell>
          <cell r="G931" t="str">
            <v>99917</v>
          </cell>
          <cell r="H931" t="str">
            <v>RURAL</v>
          </cell>
          <cell r="I931" t="str">
            <v>KANSAS</v>
          </cell>
          <cell r="J931">
            <v>0.8</v>
          </cell>
        </row>
        <row r="932">
          <cell r="A932">
            <v>17260</v>
          </cell>
          <cell r="B932" t="str">
            <v>20053</v>
          </cell>
          <cell r="C932" t="str">
            <v>ELLSWORTH</v>
          </cell>
          <cell r="D932" t="str">
            <v>99917</v>
          </cell>
          <cell r="E932" t="str">
            <v>RURAL</v>
          </cell>
          <cell r="F932" t="str">
            <v>KANSAS</v>
          </cell>
          <cell r="G932" t="str">
            <v>99917</v>
          </cell>
          <cell r="H932" t="str">
            <v>RURAL</v>
          </cell>
          <cell r="I932" t="str">
            <v>KANSAS</v>
          </cell>
          <cell r="J932">
            <v>0.8</v>
          </cell>
        </row>
        <row r="933">
          <cell r="A933">
            <v>17270</v>
          </cell>
          <cell r="B933" t="str">
            <v>20055</v>
          </cell>
          <cell r="C933" t="str">
            <v>FINNEY</v>
          </cell>
          <cell r="D933" t="str">
            <v>99917</v>
          </cell>
          <cell r="E933" t="str">
            <v>RURAL</v>
          </cell>
          <cell r="F933" t="str">
            <v>KANSAS</v>
          </cell>
          <cell r="G933" t="str">
            <v>99917</v>
          </cell>
          <cell r="H933" t="str">
            <v>RURAL</v>
          </cell>
          <cell r="I933" t="str">
            <v>KANSAS</v>
          </cell>
          <cell r="J933">
            <v>0.8</v>
          </cell>
        </row>
        <row r="934">
          <cell r="A934">
            <v>17280</v>
          </cell>
          <cell r="B934" t="str">
            <v>20057</v>
          </cell>
          <cell r="C934" t="str">
            <v>FORD</v>
          </cell>
          <cell r="D934" t="str">
            <v>99917</v>
          </cell>
          <cell r="E934" t="str">
            <v>RURAL</v>
          </cell>
          <cell r="F934" t="str">
            <v>KANSAS</v>
          </cell>
          <cell r="G934" t="str">
            <v>99917</v>
          </cell>
          <cell r="H934" t="str">
            <v>RURAL</v>
          </cell>
          <cell r="I934" t="str">
            <v>KANSAS</v>
          </cell>
          <cell r="J934">
            <v>0.8</v>
          </cell>
        </row>
        <row r="935">
          <cell r="A935">
            <v>17290</v>
          </cell>
          <cell r="B935" t="str">
            <v>20059</v>
          </cell>
          <cell r="C935" t="str">
            <v>FRANKLIN</v>
          </cell>
          <cell r="D935" t="str">
            <v>99917</v>
          </cell>
          <cell r="E935" t="str">
            <v>RURAL</v>
          </cell>
          <cell r="F935" t="str">
            <v>KANSAS</v>
          </cell>
          <cell r="G935" t="str">
            <v>99917</v>
          </cell>
          <cell r="H935" t="str">
            <v>RURAL</v>
          </cell>
          <cell r="I935" t="str">
            <v>KANSAS</v>
          </cell>
          <cell r="J935">
            <v>0.8</v>
          </cell>
        </row>
        <row r="936">
          <cell r="A936">
            <v>17300</v>
          </cell>
          <cell r="B936" t="str">
            <v>20061</v>
          </cell>
          <cell r="C936" t="str">
            <v>GEARY</v>
          </cell>
          <cell r="D936" t="str">
            <v>99917</v>
          </cell>
          <cell r="E936" t="str">
            <v>RURAL</v>
          </cell>
          <cell r="F936" t="str">
            <v>KANSAS</v>
          </cell>
          <cell r="G936" t="str">
            <v>31740</v>
          </cell>
          <cell r="H936" t="str">
            <v>URBAN</v>
          </cell>
          <cell r="I936" t="str">
            <v>Manhattan, KS</v>
          </cell>
          <cell r="J936">
            <v>0.8175</v>
          </cell>
        </row>
        <row r="937">
          <cell r="A937">
            <v>17310</v>
          </cell>
          <cell r="B937" t="str">
            <v>20063</v>
          </cell>
          <cell r="C937" t="str">
            <v>GOVE</v>
          </cell>
          <cell r="D937" t="str">
            <v>99917</v>
          </cell>
          <cell r="E937" t="str">
            <v>RURAL</v>
          </cell>
          <cell r="F937" t="str">
            <v>KANSAS</v>
          </cell>
          <cell r="G937" t="str">
            <v>99917</v>
          </cell>
          <cell r="H937" t="str">
            <v>RURAL</v>
          </cell>
          <cell r="I937" t="str">
            <v>KANSAS</v>
          </cell>
          <cell r="J937">
            <v>0.8</v>
          </cell>
        </row>
        <row r="938">
          <cell r="A938">
            <v>17320</v>
          </cell>
          <cell r="B938" t="str">
            <v>20065</v>
          </cell>
          <cell r="C938" t="str">
            <v>GRAHAM</v>
          </cell>
          <cell r="D938" t="str">
            <v>99917</v>
          </cell>
          <cell r="E938" t="str">
            <v>RURAL</v>
          </cell>
          <cell r="F938" t="str">
            <v>KANSAS</v>
          </cell>
          <cell r="G938" t="str">
            <v>99917</v>
          </cell>
          <cell r="H938" t="str">
            <v>RURAL</v>
          </cell>
          <cell r="I938" t="str">
            <v>KANSAS</v>
          </cell>
          <cell r="J938">
            <v>0.8</v>
          </cell>
        </row>
        <row r="939">
          <cell r="A939">
            <v>17330</v>
          </cell>
          <cell r="B939" t="str">
            <v>20067</v>
          </cell>
          <cell r="C939" t="str">
            <v>GRANT</v>
          </cell>
          <cell r="D939" t="str">
            <v>99917</v>
          </cell>
          <cell r="E939" t="str">
            <v>RURAL</v>
          </cell>
          <cell r="F939" t="str">
            <v>KANSAS</v>
          </cell>
          <cell r="G939" t="str">
            <v>99917</v>
          </cell>
          <cell r="H939" t="str">
            <v>RURAL</v>
          </cell>
          <cell r="I939" t="str">
            <v>KANSAS</v>
          </cell>
          <cell r="J939">
            <v>0.8</v>
          </cell>
        </row>
        <row r="940">
          <cell r="A940">
            <v>17340</v>
          </cell>
          <cell r="B940" t="str">
            <v>20069</v>
          </cell>
          <cell r="C940" t="str">
            <v>GRAY</v>
          </cell>
          <cell r="D940" t="str">
            <v>99917</v>
          </cell>
          <cell r="E940" t="str">
            <v>RURAL</v>
          </cell>
          <cell r="F940" t="str">
            <v>KANSAS</v>
          </cell>
          <cell r="G940" t="str">
            <v>99917</v>
          </cell>
          <cell r="H940" t="str">
            <v>RURAL</v>
          </cell>
          <cell r="I940" t="str">
            <v>KANSAS</v>
          </cell>
          <cell r="J940">
            <v>0.8</v>
          </cell>
        </row>
        <row r="941">
          <cell r="A941">
            <v>17350</v>
          </cell>
          <cell r="B941" t="str">
            <v>20071</v>
          </cell>
          <cell r="C941" t="str">
            <v>GREELEY</v>
          </cell>
          <cell r="D941" t="str">
            <v>99917</v>
          </cell>
          <cell r="E941" t="str">
            <v>RURAL</v>
          </cell>
          <cell r="F941" t="str">
            <v>KANSAS</v>
          </cell>
          <cell r="G941" t="str">
            <v>99917</v>
          </cell>
          <cell r="H941" t="str">
            <v>RURAL</v>
          </cell>
          <cell r="I941" t="str">
            <v>KANSAS</v>
          </cell>
          <cell r="J941">
            <v>0.8</v>
          </cell>
        </row>
        <row r="942">
          <cell r="A942">
            <v>17360</v>
          </cell>
          <cell r="B942" t="str">
            <v>20073</v>
          </cell>
          <cell r="C942" t="str">
            <v>GREENWOOD</v>
          </cell>
          <cell r="D942" t="str">
            <v>99917</v>
          </cell>
          <cell r="E942" t="str">
            <v>RURAL</v>
          </cell>
          <cell r="F942" t="str">
            <v>KANSAS</v>
          </cell>
          <cell r="G942" t="str">
            <v>99917</v>
          </cell>
          <cell r="H942" t="str">
            <v>RURAL</v>
          </cell>
          <cell r="I942" t="str">
            <v>KANSAS</v>
          </cell>
          <cell r="J942">
            <v>0.8</v>
          </cell>
        </row>
        <row r="943">
          <cell r="A943">
            <v>17370</v>
          </cell>
          <cell r="B943" t="str">
            <v>20075</v>
          </cell>
          <cell r="C943" t="str">
            <v>HAMILTON</v>
          </cell>
          <cell r="D943" t="str">
            <v>99917</v>
          </cell>
          <cell r="E943" t="str">
            <v>RURAL</v>
          </cell>
          <cell r="F943" t="str">
            <v>KANSAS</v>
          </cell>
          <cell r="G943" t="str">
            <v>99917</v>
          </cell>
          <cell r="H943" t="str">
            <v>RURAL</v>
          </cell>
          <cell r="I943" t="str">
            <v>KANSAS</v>
          </cell>
          <cell r="J943">
            <v>0.8</v>
          </cell>
        </row>
        <row r="944">
          <cell r="A944">
            <v>17380</v>
          </cell>
          <cell r="B944" t="str">
            <v>20077</v>
          </cell>
          <cell r="C944" t="str">
            <v>HARPER</v>
          </cell>
          <cell r="D944" t="str">
            <v>99917</v>
          </cell>
          <cell r="E944" t="str">
            <v>RURAL</v>
          </cell>
          <cell r="F944" t="str">
            <v>KANSAS</v>
          </cell>
          <cell r="G944" t="str">
            <v>99917</v>
          </cell>
          <cell r="H944" t="str">
            <v>RURAL</v>
          </cell>
          <cell r="I944" t="str">
            <v>KANSAS</v>
          </cell>
          <cell r="J944">
            <v>0.8</v>
          </cell>
        </row>
        <row r="945">
          <cell r="A945">
            <v>17390</v>
          </cell>
          <cell r="B945" t="str">
            <v>20079</v>
          </cell>
          <cell r="C945" t="str">
            <v>HARVEY</v>
          </cell>
          <cell r="D945" t="str">
            <v>48620</v>
          </cell>
          <cell r="E945" t="str">
            <v>URBAN</v>
          </cell>
          <cell r="F945" t="str">
            <v>Wichita, KS</v>
          </cell>
          <cell r="G945" t="str">
            <v>48620</v>
          </cell>
          <cell r="H945" t="str">
            <v>URBAN</v>
          </cell>
          <cell r="I945" t="str">
            <v>Wichita, KS</v>
          </cell>
          <cell r="J945">
            <v>0.8500000000000002</v>
          </cell>
        </row>
        <row r="946">
          <cell r="A946">
            <v>17391</v>
          </cell>
          <cell r="B946" t="str">
            <v>20081</v>
          </cell>
          <cell r="C946" t="str">
            <v>HASKELL</v>
          </cell>
          <cell r="D946" t="str">
            <v>99917</v>
          </cell>
          <cell r="E946" t="str">
            <v>RURAL</v>
          </cell>
          <cell r="F946" t="str">
            <v>KANSAS</v>
          </cell>
          <cell r="G946" t="str">
            <v>99917</v>
          </cell>
          <cell r="H946" t="str">
            <v>RURAL</v>
          </cell>
          <cell r="I946" t="str">
            <v>KANSAS</v>
          </cell>
          <cell r="J946">
            <v>0.8</v>
          </cell>
        </row>
        <row r="947">
          <cell r="A947">
            <v>17410</v>
          </cell>
          <cell r="B947" t="str">
            <v>20083</v>
          </cell>
          <cell r="C947" t="str">
            <v>HODGEMAN</v>
          </cell>
          <cell r="D947" t="str">
            <v>99917</v>
          </cell>
          <cell r="E947" t="str">
            <v>RURAL</v>
          </cell>
          <cell r="F947" t="str">
            <v>KANSAS</v>
          </cell>
          <cell r="G947" t="str">
            <v>99917</v>
          </cell>
          <cell r="H947" t="str">
            <v>RURAL</v>
          </cell>
          <cell r="I947" t="str">
            <v>KANSAS</v>
          </cell>
          <cell r="J947">
            <v>0.8</v>
          </cell>
        </row>
        <row r="948">
          <cell r="A948">
            <v>17420</v>
          </cell>
          <cell r="B948" t="str">
            <v>20085</v>
          </cell>
          <cell r="C948" t="str">
            <v>JACKSON</v>
          </cell>
          <cell r="D948" t="str">
            <v>45820</v>
          </cell>
          <cell r="E948" t="str">
            <v>URBAN</v>
          </cell>
          <cell r="F948" t="str">
            <v>Topeka, KS</v>
          </cell>
          <cell r="G948" t="str">
            <v>45820</v>
          </cell>
          <cell r="H948" t="str">
            <v>URBAN</v>
          </cell>
          <cell r="I948" t="str">
            <v>Topeka, KS</v>
          </cell>
          <cell r="J948">
            <v>0.86719999999999997</v>
          </cell>
        </row>
        <row r="949">
          <cell r="A949">
            <v>17430</v>
          </cell>
          <cell r="B949" t="str">
            <v>20087</v>
          </cell>
          <cell r="C949" t="str">
            <v>JEFFERSON</v>
          </cell>
          <cell r="D949" t="str">
            <v>45820</v>
          </cell>
          <cell r="E949" t="str">
            <v>URBAN</v>
          </cell>
          <cell r="F949" t="str">
            <v>Topeka, KS</v>
          </cell>
          <cell r="G949" t="str">
            <v>45820</v>
          </cell>
          <cell r="H949" t="str">
            <v>URBAN</v>
          </cell>
          <cell r="I949" t="str">
            <v>Topeka, KS</v>
          </cell>
          <cell r="J949">
            <v>0.86719999999999997</v>
          </cell>
        </row>
        <row r="950">
          <cell r="A950">
            <v>17440</v>
          </cell>
          <cell r="B950" t="str">
            <v>20089</v>
          </cell>
          <cell r="C950" t="str">
            <v>JEWELL</v>
          </cell>
          <cell r="D950" t="str">
            <v>99917</v>
          </cell>
          <cell r="E950" t="str">
            <v>RURAL</v>
          </cell>
          <cell r="F950" t="str">
            <v>KANSAS</v>
          </cell>
          <cell r="G950" t="str">
            <v>99917</v>
          </cell>
          <cell r="H950" t="str">
            <v>RURAL</v>
          </cell>
          <cell r="I950" t="str">
            <v>KANSAS</v>
          </cell>
          <cell r="J950">
            <v>0.8</v>
          </cell>
        </row>
        <row r="951">
          <cell r="A951">
            <v>17450</v>
          </cell>
          <cell r="B951" t="str">
            <v>20091</v>
          </cell>
          <cell r="C951" t="str">
            <v>JOHNSON</v>
          </cell>
          <cell r="D951" t="str">
            <v>28140</v>
          </cell>
          <cell r="E951" t="str">
            <v>URBAN</v>
          </cell>
          <cell r="F951" t="str">
            <v>Kansas City, MO-KS</v>
          </cell>
          <cell r="G951" t="str">
            <v>28140</v>
          </cell>
          <cell r="H951" t="str">
            <v>URBAN</v>
          </cell>
          <cell r="I951" t="str">
            <v>Kansas City, MO-KS</v>
          </cell>
          <cell r="J951">
            <v>0.9125000000000002</v>
          </cell>
        </row>
        <row r="952">
          <cell r="A952">
            <v>17451</v>
          </cell>
          <cell r="B952" t="str">
            <v>20093</v>
          </cell>
          <cell r="C952" t="str">
            <v>KEARNY</v>
          </cell>
          <cell r="D952" t="str">
            <v>99917</v>
          </cell>
          <cell r="E952" t="str">
            <v>RURAL</v>
          </cell>
          <cell r="F952" t="str">
            <v>KANSAS</v>
          </cell>
          <cell r="G952" t="str">
            <v>99917</v>
          </cell>
          <cell r="H952" t="str">
            <v>RURAL</v>
          </cell>
          <cell r="I952" t="str">
            <v>KANSAS</v>
          </cell>
          <cell r="J952">
            <v>0.8</v>
          </cell>
        </row>
        <row r="953">
          <cell r="A953">
            <v>17470</v>
          </cell>
          <cell r="B953" t="str">
            <v>20095</v>
          </cell>
          <cell r="C953" t="str">
            <v>KINGMAN</v>
          </cell>
          <cell r="D953" t="str">
            <v>48620</v>
          </cell>
          <cell r="E953" t="str">
            <v>URBAN</v>
          </cell>
          <cell r="F953" t="str">
            <v>Wichita, KS</v>
          </cell>
          <cell r="G953" t="str">
            <v>99917</v>
          </cell>
          <cell r="H953" t="str">
            <v>RURAL</v>
          </cell>
          <cell r="I953" t="str">
            <v>KANSAS</v>
          </cell>
          <cell r="J953">
            <v>0.81220000000000003</v>
          </cell>
        </row>
        <row r="954">
          <cell r="A954">
            <v>17480</v>
          </cell>
          <cell r="B954" t="str">
            <v>20097</v>
          </cell>
          <cell r="C954" t="str">
            <v>KIOWA</v>
          </cell>
          <cell r="D954" t="str">
            <v>99917</v>
          </cell>
          <cell r="E954" t="str">
            <v>RURAL</v>
          </cell>
          <cell r="F954" t="str">
            <v>KANSAS</v>
          </cell>
          <cell r="G954" t="str">
            <v>99917</v>
          </cell>
          <cell r="H954" t="str">
            <v>RURAL</v>
          </cell>
          <cell r="I954" t="str">
            <v>KANSAS</v>
          </cell>
          <cell r="J954">
            <v>0.8</v>
          </cell>
        </row>
        <row r="955">
          <cell r="A955">
            <v>17490</v>
          </cell>
          <cell r="B955" t="str">
            <v>20099</v>
          </cell>
          <cell r="C955" t="str">
            <v>LABETTE</v>
          </cell>
          <cell r="D955" t="str">
            <v>99917</v>
          </cell>
          <cell r="E955" t="str">
            <v>RURAL</v>
          </cell>
          <cell r="F955" t="str">
            <v>KANSAS</v>
          </cell>
          <cell r="G955" t="str">
            <v>99917</v>
          </cell>
          <cell r="H955" t="str">
            <v>RURAL</v>
          </cell>
          <cell r="I955" t="str">
            <v>KANSAS</v>
          </cell>
          <cell r="J955">
            <v>0.8</v>
          </cell>
        </row>
        <row r="956">
          <cell r="A956">
            <v>17500</v>
          </cell>
          <cell r="B956" t="str">
            <v>20101</v>
          </cell>
          <cell r="C956" t="str">
            <v>LANE</v>
          </cell>
          <cell r="D956" t="str">
            <v>99917</v>
          </cell>
          <cell r="E956" t="str">
            <v>RURAL</v>
          </cell>
          <cell r="F956" t="str">
            <v>KANSAS</v>
          </cell>
          <cell r="G956" t="str">
            <v>99917</v>
          </cell>
          <cell r="H956" t="str">
            <v>RURAL</v>
          </cell>
          <cell r="I956" t="str">
            <v>KANSAS</v>
          </cell>
          <cell r="J956">
            <v>0.8</v>
          </cell>
        </row>
        <row r="957">
          <cell r="A957">
            <v>17510</v>
          </cell>
          <cell r="B957" t="str">
            <v>20103</v>
          </cell>
          <cell r="C957" t="str">
            <v>LEAVENWORTH</v>
          </cell>
          <cell r="D957" t="str">
            <v>28140</v>
          </cell>
          <cell r="E957" t="str">
            <v>URBAN</v>
          </cell>
          <cell r="F957" t="str">
            <v>Kansas City, MO-KS</v>
          </cell>
          <cell r="G957" t="str">
            <v>28140</v>
          </cell>
          <cell r="H957" t="str">
            <v>URBAN</v>
          </cell>
          <cell r="I957" t="str">
            <v>Kansas City, MO-KS</v>
          </cell>
          <cell r="J957">
            <v>0.9125000000000002</v>
          </cell>
        </row>
        <row r="958">
          <cell r="A958">
            <v>17520</v>
          </cell>
          <cell r="B958" t="str">
            <v>20105</v>
          </cell>
          <cell r="C958" t="str">
            <v>LINCOLN</v>
          </cell>
          <cell r="D958" t="str">
            <v>99917</v>
          </cell>
          <cell r="E958" t="str">
            <v>RURAL</v>
          </cell>
          <cell r="F958" t="str">
            <v>KANSAS</v>
          </cell>
          <cell r="G958" t="str">
            <v>99917</v>
          </cell>
          <cell r="H958" t="str">
            <v>RURAL</v>
          </cell>
          <cell r="I958" t="str">
            <v>KANSAS</v>
          </cell>
          <cell r="J958">
            <v>0.8</v>
          </cell>
        </row>
        <row r="959">
          <cell r="A959">
            <v>17530</v>
          </cell>
          <cell r="B959" t="str">
            <v>20107</v>
          </cell>
          <cell r="C959" t="str">
            <v>LINN</v>
          </cell>
          <cell r="D959" t="str">
            <v>28140</v>
          </cell>
          <cell r="E959" t="str">
            <v>URBAN</v>
          </cell>
          <cell r="F959" t="str">
            <v>Kansas City, MO-KS</v>
          </cell>
          <cell r="G959" t="str">
            <v>28140</v>
          </cell>
          <cell r="H959" t="str">
            <v>URBAN</v>
          </cell>
          <cell r="I959" t="str">
            <v>Kansas City, MO-KS</v>
          </cell>
          <cell r="J959">
            <v>0.9125000000000002</v>
          </cell>
        </row>
        <row r="960">
          <cell r="A960">
            <v>17540</v>
          </cell>
          <cell r="B960" t="str">
            <v>20109</v>
          </cell>
          <cell r="C960" t="str">
            <v>LOGAN</v>
          </cell>
          <cell r="D960" t="str">
            <v>99917</v>
          </cell>
          <cell r="E960" t="str">
            <v>RURAL</v>
          </cell>
          <cell r="F960" t="str">
            <v>KANSAS</v>
          </cell>
          <cell r="G960" t="str">
            <v>99917</v>
          </cell>
          <cell r="H960" t="str">
            <v>RURAL</v>
          </cell>
          <cell r="I960" t="str">
            <v>KANSAS</v>
          </cell>
          <cell r="J960">
            <v>0.8</v>
          </cell>
        </row>
        <row r="961">
          <cell r="A961">
            <v>17550</v>
          </cell>
          <cell r="B961" t="str">
            <v>20111</v>
          </cell>
          <cell r="C961" t="str">
            <v>LYON</v>
          </cell>
          <cell r="D961" t="str">
            <v>99917</v>
          </cell>
          <cell r="E961" t="str">
            <v>RURAL</v>
          </cell>
          <cell r="F961" t="str">
            <v>KANSAS</v>
          </cell>
          <cell r="G961" t="str">
            <v>99917</v>
          </cell>
          <cell r="H961" t="str">
            <v>RURAL</v>
          </cell>
          <cell r="I961" t="str">
            <v>KANSAS</v>
          </cell>
          <cell r="J961">
            <v>0.8</v>
          </cell>
        </row>
        <row r="962">
          <cell r="A962">
            <v>17560</v>
          </cell>
          <cell r="B962" t="str">
            <v>20113</v>
          </cell>
          <cell r="C962" t="str">
            <v>MCPHERSON</v>
          </cell>
          <cell r="D962" t="str">
            <v>99917</v>
          </cell>
          <cell r="E962" t="str">
            <v>RURAL</v>
          </cell>
          <cell r="F962" t="str">
            <v>KANSAS</v>
          </cell>
          <cell r="G962" t="str">
            <v>99917</v>
          </cell>
          <cell r="H962" t="str">
            <v>RURAL</v>
          </cell>
          <cell r="I962" t="str">
            <v>KANSAS</v>
          </cell>
          <cell r="J962">
            <v>0.8</v>
          </cell>
        </row>
        <row r="963">
          <cell r="A963">
            <v>17570</v>
          </cell>
          <cell r="B963" t="str">
            <v>20115</v>
          </cell>
          <cell r="C963" t="str">
            <v>MARION</v>
          </cell>
          <cell r="D963" t="str">
            <v>99917</v>
          </cell>
          <cell r="E963" t="str">
            <v>RURAL</v>
          </cell>
          <cell r="F963" t="str">
            <v>KANSAS</v>
          </cell>
          <cell r="G963" t="str">
            <v>99917</v>
          </cell>
          <cell r="H963" t="str">
            <v>RURAL</v>
          </cell>
          <cell r="I963" t="str">
            <v>KANSAS</v>
          </cell>
          <cell r="J963">
            <v>0.8</v>
          </cell>
        </row>
        <row r="964">
          <cell r="A964">
            <v>17580</v>
          </cell>
          <cell r="B964" t="str">
            <v>20117</v>
          </cell>
          <cell r="C964" t="str">
            <v>MARSHALL</v>
          </cell>
          <cell r="D964" t="str">
            <v>99917</v>
          </cell>
          <cell r="E964" t="str">
            <v>RURAL</v>
          </cell>
          <cell r="F964" t="str">
            <v>KANSAS</v>
          </cell>
          <cell r="G964" t="str">
            <v>99917</v>
          </cell>
          <cell r="H964" t="str">
            <v>RURAL</v>
          </cell>
          <cell r="I964" t="str">
            <v>KANSAS</v>
          </cell>
          <cell r="J964">
            <v>0.8</v>
          </cell>
        </row>
        <row r="965">
          <cell r="A965">
            <v>17590</v>
          </cell>
          <cell r="B965" t="str">
            <v>20119</v>
          </cell>
          <cell r="C965" t="str">
            <v>MEADE</v>
          </cell>
          <cell r="D965" t="str">
            <v>99917</v>
          </cell>
          <cell r="E965" t="str">
            <v>RURAL</v>
          </cell>
          <cell r="F965" t="str">
            <v>KANSAS</v>
          </cell>
          <cell r="G965" t="str">
            <v>99917</v>
          </cell>
          <cell r="H965" t="str">
            <v>RURAL</v>
          </cell>
          <cell r="I965" t="str">
            <v>KANSAS</v>
          </cell>
          <cell r="J965">
            <v>0.8</v>
          </cell>
        </row>
        <row r="966">
          <cell r="A966">
            <v>17600</v>
          </cell>
          <cell r="B966" t="str">
            <v>20121</v>
          </cell>
          <cell r="C966" t="str">
            <v>MIAMI</v>
          </cell>
          <cell r="D966" t="str">
            <v>28140</v>
          </cell>
          <cell r="E966" t="str">
            <v>URBAN</v>
          </cell>
          <cell r="F966" t="str">
            <v>Kansas City, MO-KS</v>
          </cell>
          <cell r="G966" t="str">
            <v>28140</v>
          </cell>
          <cell r="H966" t="str">
            <v>URBAN</v>
          </cell>
          <cell r="I966" t="str">
            <v>Kansas City, MO-KS</v>
          </cell>
          <cell r="J966">
            <v>0.9125000000000002</v>
          </cell>
        </row>
        <row r="967">
          <cell r="A967">
            <v>17610</v>
          </cell>
          <cell r="B967" t="str">
            <v>20123</v>
          </cell>
          <cell r="C967" t="str">
            <v>MITCHELL</v>
          </cell>
          <cell r="D967" t="str">
            <v>99917</v>
          </cell>
          <cell r="E967" t="str">
            <v>RURAL</v>
          </cell>
          <cell r="F967" t="str">
            <v>KANSAS</v>
          </cell>
          <cell r="G967" t="str">
            <v>99917</v>
          </cell>
          <cell r="H967" t="str">
            <v>RURAL</v>
          </cell>
          <cell r="I967" t="str">
            <v>KANSAS</v>
          </cell>
          <cell r="J967">
            <v>0.8</v>
          </cell>
        </row>
        <row r="968">
          <cell r="A968">
            <v>17620</v>
          </cell>
          <cell r="B968" t="str">
            <v>20125</v>
          </cell>
          <cell r="C968" t="str">
            <v>MONTGOMERY</v>
          </cell>
          <cell r="D968" t="str">
            <v>99917</v>
          </cell>
          <cell r="E968" t="str">
            <v>RURAL</v>
          </cell>
          <cell r="F968" t="str">
            <v>KANSAS</v>
          </cell>
          <cell r="G968" t="str">
            <v>99917</v>
          </cell>
          <cell r="H968" t="str">
            <v>RURAL</v>
          </cell>
          <cell r="I968" t="str">
            <v>KANSAS</v>
          </cell>
          <cell r="J968">
            <v>0.8</v>
          </cell>
        </row>
        <row r="969">
          <cell r="A969">
            <v>17630</v>
          </cell>
          <cell r="B969" t="str">
            <v>20127</v>
          </cell>
          <cell r="C969" t="str">
            <v>MORRIS</v>
          </cell>
          <cell r="D969" t="str">
            <v>99917</v>
          </cell>
          <cell r="E969" t="str">
            <v>RURAL</v>
          </cell>
          <cell r="F969" t="str">
            <v>KANSAS</v>
          </cell>
          <cell r="G969" t="str">
            <v>99917</v>
          </cell>
          <cell r="H969" t="str">
            <v>RURAL</v>
          </cell>
          <cell r="I969" t="str">
            <v>KANSAS</v>
          </cell>
          <cell r="J969">
            <v>0.8</v>
          </cell>
        </row>
        <row r="970">
          <cell r="A970">
            <v>17640</v>
          </cell>
          <cell r="B970" t="str">
            <v>20129</v>
          </cell>
          <cell r="C970" t="str">
            <v>MORTON</v>
          </cell>
          <cell r="D970" t="str">
            <v>99917</v>
          </cell>
          <cell r="E970" t="str">
            <v>RURAL</v>
          </cell>
          <cell r="F970" t="str">
            <v>KANSAS</v>
          </cell>
          <cell r="G970" t="str">
            <v>99917</v>
          </cell>
          <cell r="H970" t="str">
            <v>RURAL</v>
          </cell>
          <cell r="I970" t="str">
            <v>KANSAS</v>
          </cell>
          <cell r="J970">
            <v>0.8</v>
          </cell>
        </row>
        <row r="971">
          <cell r="A971">
            <v>17650</v>
          </cell>
          <cell r="B971" t="str">
            <v>20131</v>
          </cell>
          <cell r="C971" t="str">
            <v>NEMAHA</v>
          </cell>
          <cell r="D971" t="str">
            <v>99917</v>
          </cell>
          <cell r="E971" t="str">
            <v>RURAL</v>
          </cell>
          <cell r="F971" t="str">
            <v>KANSAS</v>
          </cell>
          <cell r="G971" t="str">
            <v>99917</v>
          </cell>
          <cell r="H971" t="str">
            <v>RURAL</v>
          </cell>
          <cell r="I971" t="str">
            <v>KANSAS</v>
          </cell>
          <cell r="J971">
            <v>0.8</v>
          </cell>
        </row>
        <row r="972">
          <cell r="A972">
            <v>17660</v>
          </cell>
          <cell r="B972" t="str">
            <v>20133</v>
          </cell>
          <cell r="C972" t="str">
            <v>NEOSHO</v>
          </cell>
          <cell r="D972" t="str">
            <v>99917</v>
          </cell>
          <cell r="E972" t="str">
            <v>RURAL</v>
          </cell>
          <cell r="F972" t="str">
            <v>KANSAS</v>
          </cell>
          <cell r="G972" t="str">
            <v>99917</v>
          </cell>
          <cell r="H972" t="str">
            <v>RURAL</v>
          </cell>
          <cell r="I972" t="str">
            <v>KANSAS</v>
          </cell>
          <cell r="J972">
            <v>0.8</v>
          </cell>
        </row>
        <row r="973">
          <cell r="A973">
            <v>17670</v>
          </cell>
          <cell r="B973" t="str">
            <v>20135</v>
          </cell>
          <cell r="C973" t="str">
            <v>NESS</v>
          </cell>
          <cell r="D973" t="str">
            <v>99917</v>
          </cell>
          <cell r="E973" t="str">
            <v>RURAL</v>
          </cell>
          <cell r="F973" t="str">
            <v>KANSAS</v>
          </cell>
          <cell r="G973" t="str">
            <v>99917</v>
          </cell>
          <cell r="H973" t="str">
            <v>RURAL</v>
          </cell>
          <cell r="I973" t="str">
            <v>KANSAS</v>
          </cell>
          <cell r="J973">
            <v>0.8</v>
          </cell>
        </row>
        <row r="974">
          <cell r="A974">
            <v>17680</v>
          </cell>
          <cell r="B974" t="str">
            <v>20137</v>
          </cell>
          <cell r="C974" t="str">
            <v>NORTON</v>
          </cell>
          <cell r="D974" t="str">
            <v>99917</v>
          </cell>
          <cell r="E974" t="str">
            <v>RURAL</v>
          </cell>
          <cell r="F974" t="str">
            <v>KANSAS</v>
          </cell>
          <cell r="G974" t="str">
            <v>99917</v>
          </cell>
          <cell r="H974" t="str">
            <v>RURAL</v>
          </cell>
          <cell r="I974" t="str">
            <v>KANSAS</v>
          </cell>
          <cell r="J974">
            <v>0.8</v>
          </cell>
        </row>
        <row r="975">
          <cell r="A975">
            <v>17690</v>
          </cell>
          <cell r="B975" t="str">
            <v>20139</v>
          </cell>
          <cell r="C975" t="str">
            <v>OSAGE</v>
          </cell>
          <cell r="D975" t="str">
            <v>45820</v>
          </cell>
          <cell r="E975" t="str">
            <v>URBAN</v>
          </cell>
          <cell r="F975" t="str">
            <v>Topeka, KS</v>
          </cell>
          <cell r="G975" t="str">
            <v>45820</v>
          </cell>
          <cell r="H975" t="str">
            <v>URBAN</v>
          </cell>
          <cell r="I975" t="str">
            <v>Topeka, KS</v>
          </cell>
          <cell r="J975">
            <v>0.86719999999999997</v>
          </cell>
        </row>
        <row r="976">
          <cell r="A976">
            <v>17700</v>
          </cell>
          <cell r="B976" t="str">
            <v>20141</v>
          </cell>
          <cell r="C976" t="str">
            <v>OSBORNE</v>
          </cell>
          <cell r="D976" t="str">
            <v>99917</v>
          </cell>
          <cell r="E976" t="str">
            <v>RURAL</v>
          </cell>
          <cell r="F976" t="str">
            <v>KANSAS</v>
          </cell>
          <cell r="G976" t="str">
            <v>99917</v>
          </cell>
          <cell r="H976" t="str">
            <v>RURAL</v>
          </cell>
          <cell r="I976" t="str">
            <v>KANSAS</v>
          </cell>
          <cell r="J976">
            <v>0.8</v>
          </cell>
        </row>
        <row r="977">
          <cell r="A977">
            <v>17710</v>
          </cell>
          <cell r="B977" t="str">
            <v>20143</v>
          </cell>
          <cell r="C977" t="str">
            <v>OTTAWA</v>
          </cell>
          <cell r="D977" t="str">
            <v>99917</v>
          </cell>
          <cell r="E977" t="str">
            <v>RURAL</v>
          </cell>
          <cell r="F977" t="str">
            <v>KANSAS</v>
          </cell>
          <cell r="G977" t="str">
            <v>99917</v>
          </cell>
          <cell r="H977" t="str">
            <v>RURAL</v>
          </cell>
          <cell r="I977" t="str">
            <v>KANSAS</v>
          </cell>
          <cell r="J977">
            <v>0.8</v>
          </cell>
        </row>
        <row r="978">
          <cell r="A978">
            <v>17720</v>
          </cell>
          <cell r="B978" t="str">
            <v>20145</v>
          </cell>
          <cell r="C978" t="str">
            <v>PAWNEE</v>
          </cell>
          <cell r="D978" t="str">
            <v>99917</v>
          </cell>
          <cell r="E978" t="str">
            <v>RURAL</v>
          </cell>
          <cell r="F978" t="str">
            <v>KANSAS</v>
          </cell>
          <cell r="G978" t="str">
            <v>99917</v>
          </cell>
          <cell r="H978" t="str">
            <v>RURAL</v>
          </cell>
          <cell r="I978" t="str">
            <v>KANSAS</v>
          </cell>
          <cell r="J978">
            <v>0.8</v>
          </cell>
        </row>
        <row r="979">
          <cell r="A979">
            <v>17730</v>
          </cell>
          <cell r="B979" t="str">
            <v>20147</v>
          </cell>
          <cell r="C979" t="str">
            <v>PHILLIPS</v>
          </cell>
          <cell r="D979" t="str">
            <v>99917</v>
          </cell>
          <cell r="E979" t="str">
            <v>RURAL</v>
          </cell>
          <cell r="F979" t="str">
            <v>KANSAS</v>
          </cell>
          <cell r="G979" t="str">
            <v>99917</v>
          </cell>
          <cell r="H979" t="str">
            <v>RURAL</v>
          </cell>
          <cell r="I979" t="str">
            <v>KANSAS</v>
          </cell>
          <cell r="J979">
            <v>0.8</v>
          </cell>
        </row>
        <row r="980">
          <cell r="A980">
            <v>17740</v>
          </cell>
          <cell r="B980" t="str">
            <v>20149</v>
          </cell>
          <cell r="C980" t="str">
            <v>POTTAWATOMIE</v>
          </cell>
          <cell r="D980" t="str">
            <v>31740</v>
          </cell>
          <cell r="E980" t="str">
            <v>URBAN</v>
          </cell>
          <cell r="F980" t="str">
            <v>Manhattan, KS</v>
          </cell>
          <cell r="G980" t="str">
            <v>31740</v>
          </cell>
          <cell r="H980" t="str">
            <v>URBAN</v>
          </cell>
          <cell r="I980" t="str">
            <v>Manhattan, KS</v>
          </cell>
          <cell r="J980">
            <v>0.872</v>
          </cell>
        </row>
        <row r="981">
          <cell r="A981">
            <v>17750</v>
          </cell>
          <cell r="B981" t="str">
            <v>20151</v>
          </cell>
          <cell r="C981" t="str">
            <v>PRATT</v>
          </cell>
          <cell r="D981" t="str">
            <v>99917</v>
          </cell>
          <cell r="E981" t="str">
            <v>RURAL</v>
          </cell>
          <cell r="F981" t="str">
            <v>KANSAS</v>
          </cell>
          <cell r="G981" t="str">
            <v>99917</v>
          </cell>
          <cell r="H981" t="str">
            <v>RURAL</v>
          </cell>
          <cell r="I981" t="str">
            <v>KANSAS</v>
          </cell>
          <cell r="J981">
            <v>0.8</v>
          </cell>
        </row>
        <row r="982">
          <cell r="A982">
            <v>17760</v>
          </cell>
          <cell r="B982" t="str">
            <v>20153</v>
          </cell>
          <cell r="C982" t="str">
            <v>RAWLINS</v>
          </cell>
          <cell r="D982" t="str">
            <v>99917</v>
          </cell>
          <cell r="E982" t="str">
            <v>RURAL</v>
          </cell>
          <cell r="F982" t="str">
            <v>KANSAS</v>
          </cell>
          <cell r="G982" t="str">
            <v>99917</v>
          </cell>
          <cell r="H982" t="str">
            <v>RURAL</v>
          </cell>
          <cell r="I982" t="str">
            <v>KANSAS</v>
          </cell>
          <cell r="J982">
            <v>0.8</v>
          </cell>
        </row>
        <row r="983">
          <cell r="A983">
            <v>17770</v>
          </cell>
          <cell r="B983" t="str">
            <v>20155</v>
          </cell>
          <cell r="C983" t="str">
            <v>RENO</v>
          </cell>
          <cell r="D983" t="str">
            <v>99917</v>
          </cell>
          <cell r="E983" t="str">
            <v>RURAL</v>
          </cell>
          <cell r="F983" t="str">
            <v>KANSAS</v>
          </cell>
          <cell r="G983" t="str">
            <v>99917</v>
          </cell>
          <cell r="H983" t="str">
            <v>RURAL</v>
          </cell>
          <cell r="I983" t="str">
            <v>KANSAS</v>
          </cell>
          <cell r="J983">
            <v>0.8</v>
          </cell>
        </row>
        <row r="984">
          <cell r="A984">
            <v>17780</v>
          </cell>
          <cell r="B984" t="str">
            <v>20157</v>
          </cell>
          <cell r="C984" t="str">
            <v>REPUBLIC</v>
          </cell>
          <cell r="D984" t="str">
            <v>99917</v>
          </cell>
          <cell r="E984" t="str">
            <v>RURAL</v>
          </cell>
          <cell r="F984" t="str">
            <v>KANSAS</v>
          </cell>
          <cell r="G984" t="str">
            <v>99917</v>
          </cell>
          <cell r="H984" t="str">
            <v>RURAL</v>
          </cell>
          <cell r="I984" t="str">
            <v>KANSAS</v>
          </cell>
          <cell r="J984">
            <v>0.8</v>
          </cell>
        </row>
        <row r="985">
          <cell r="A985">
            <v>17790</v>
          </cell>
          <cell r="B985" t="str">
            <v>20159</v>
          </cell>
          <cell r="C985" t="str">
            <v>RICE</v>
          </cell>
          <cell r="D985" t="str">
            <v>99917</v>
          </cell>
          <cell r="E985" t="str">
            <v>RURAL</v>
          </cell>
          <cell r="F985" t="str">
            <v>KANSAS</v>
          </cell>
          <cell r="G985" t="str">
            <v>99917</v>
          </cell>
          <cell r="H985" t="str">
            <v>RURAL</v>
          </cell>
          <cell r="I985" t="str">
            <v>KANSAS</v>
          </cell>
          <cell r="J985">
            <v>0.8</v>
          </cell>
        </row>
        <row r="986">
          <cell r="A986">
            <v>17800</v>
          </cell>
          <cell r="B986" t="str">
            <v>20161</v>
          </cell>
          <cell r="C986" t="str">
            <v>RILEY</v>
          </cell>
          <cell r="D986" t="str">
            <v>31740</v>
          </cell>
          <cell r="E986" t="str">
            <v>URBAN</v>
          </cell>
          <cell r="F986" t="str">
            <v>Manhattan, KS</v>
          </cell>
          <cell r="G986" t="str">
            <v>31740</v>
          </cell>
          <cell r="H986" t="str">
            <v>URBAN</v>
          </cell>
          <cell r="I986" t="str">
            <v>Manhattan, KS</v>
          </cell>
          <cell r="J986">
            <v>0.872</v>
          </cell>
        </row>
        <row r="987">
          <cell r="A987">
            <v>17810</v>
          </cell>
          <cell r="B987" t="str">
            <v>20163</v>
          </cell>
          <cell r="C987" t="str">
            <v>ROOKS</v>
          </cell>
          <cell r="D987" t="str">
            <v>99917</v>
          </cell>
          <cell r="E987" t="str">
            <v>RURAL</v>
          </cell>
          <cell r="F987" t="str">
            <v>KANSAS</v>
          </cell>
          <cell r="G987" t="str">
            <v>99917</v>
          </cell>
          <cell r="H987" t="str">
            <v>RURAL</v>
          </cell>
          <cell r="I987" t="str">
            <v>KANSAS</v>
          </cell>
          <cell r="J987">
            <v>0.8</v>
          </cell>
        </row>
        <row r="988">
          <cell r="A988">
            <v>17820</v>
          </cell>
          <cell r="B988" t="str">
            <v>20165</v>
          </cell>
          <cell r="C988" t="str">
            <v>RUSH</v>
          </cell>
          <cell r="D988" t="str">
            <v>99917</v>
          </cell>
          <cell r="E988" t="str">
            <v>RURAL</v>
          </cell>
          <cell r="F988" t="str">
            <v>KANSAS</v>
          </cell>
          <cell r="G988" t="str">
            <v>99917</v>
          </cell>
          <cell r="H988" t="str">
            <v>RURAL</v>
          </cell>
          <cell r="I988" t="str">
            <v>KANSAS</v>
          </cell>
          <cell r="J988">
            <v>0.8</v>
          </cell>
        </row>
        <row r="989">
          <cell r="A989">
            <v>17830</v>
          </cell>
          <cell r="B989" t="str">
            <v>20167</v>
          </cell>
          <cell r="C989" t="str">
            <v>RUSSELL</v>
          </cell>
          <cell r="D989" t="str">
            <v>99917</v>
          </cell>
          <cell r="E989" t="str">
            <v>RURAL</v>
          </cell>
          <cell r="F989" t="str">
            <v>KANSAS</v>
          </cell>
          <cell r="G989" t="str">
            <v>99917</v>
          </cell>
          <cell r="H989" t="str">
            <v>RURAL</v>
          </cell>
          <cell r="I989" t="str">
            <v>KANSAS</v>
          </cell>
          <cell r="J989">
            <v>0.8</v>
          </cell>
        </row>
        <row r="990">
          <cell r="A990">
            <v>17840</v>
          </cell>
          <cell r="B990" t="str">
            <v>20169</v>
          </cell>
          <cell r="C990" t="str">
            <v>SALINE</v>
          </cell>
          <cell r="D990" t="str">
            <v>99917</v>
          </cell>
          <cell r="E990" t="str">
            <v>RURAL</v>
          </cell>
          <cell r="F990" t="str">
            <v>KANSAS</v>
          </cell>
          <cell r="G990" t="str">
            <v>99917</v>
          </cell>
          <cell r="H990" t="str">
            <v>RURAL</v>
          </cell>
          <cell r="I990" t="str">
            <v>KANSAS</v>
          </cell>
          <cell r="J990">
            <v>0.8</v>
          </cell>
        </row>
        <row r="991">
          <cell r="A991">
            <v>17841</v>
          </cell>
          <cell r="B991" t="str">
            <v>20171</v>
          </cell>
          <cell r="C991" t="str">
            <v>SCOTT</v>
          </cell>
          <cell r="D991" t="str">
            <v>99917</v>
          </cell>
          <cell r="E991" t="str">
            <v>RURAL</v>
          </cell>
          <cell r="F991" t="str">
            <v>KANSAS</v>
          </cell>
          <cell r="G991" t="str">
            <v>99917</v>
          </cell>
          <cell r="H991" t="str">
            <v>RURAL</v>
          </cell>
          <cell r="I991" t="str">
            <v>KANSAS</v>
          </cell>
          <cell r="J991">
            <v>0.8</v>
          </cell>
        </row>
        <row r="992">
          <cell r="A992">
            <v>17860</v>
          </cell>
          <cell r="B992" t="str">
            <v>20173</v>
          </cell>
          <cell r="C992" t="str">
            <v>SEDGWICK</v>
          </cell>
          <cell r="D992" t="str">
            <v>48620</v>
          </cell>
          <cell r="E992" t="str">
            <v>URBAN</v>
          </cell>
          <cell r="F992" t="str">
            <v>Wichita, KS</v>
          </cell>
          <cell r="G992" t="str">
            <v>48620</v>
          </cell>
          <cell r="H992" t="str">
            <v>URBAN</v>
          </cell>
          <cell r="I992" t="str">
            <v>Wichita, KS</v>
          </cell>
          <cell r="J992">
            <v>0.8500000000000002</v>
          </cell>
        </row>
        <row r="993">
          <cell r="A993">
            <v>17870</v>
          </cell>
          <cell r="B993" t="str">
            <v>20175</v>
          </cell>
          <cell r="C993" t="str">
            <v>SEWARD</v>
          </cell>
          <cell r="D993" t="str">
            <v>99917</v>
          </cell>
          <cell r="E993" t="str">
            <v>RURAL</v>
          </cell>
          <cell r="F993" t="str">
            <v>KANSAS</v>
          </cell>
          <cell r="G993" t="str">
            <v>99917</v>
          </cell>
          <cell r="H993" t="str">
            <v>RURAL</v>
          </cell>
          <cell r="I993" t="str">
            <v>KANSAS</v>
          </cell>
          <cell r="J993">
            <v>0.8</v>
          </cell>
        </row>
        <row r="994">
          <cell r="A994">
            <v>17880</v>
          </cell>
          <cell r="B994" t="str">
            <v>20177</v>
          </cell>
          <cell r="C994" t="str">
            <v>SHAWNEE</v>
          </cell>
          <cell r="D994" t="str">
            <v>45820</v>
          </cell>
          <cell r="E994" t="str">
            <v>URBAN</v>
          </cell>
          <cell r="F994" t="str">
            <v>Topeka, KS</v>
          </cell>
          <cell r="G994" t="str">
            <v>45820</v>
          </cell>
          <cell r="H994" t="str">
            <v>URBAN</v>
          </cell>
          <cell r="I994" t="str">
            <v>Topeka, KS</v>
          </cell>
          <cell r="J994">
            <v>0.86719999999999997</v>
          </cell>
        </row>
        <row r="995">
          <cell r="A995">
            <v>17890</v>
          </cell>
          <cell r="B995" t="str">
            <v>20179</v>
          </cell>
          <cell r="C995" t="str">
            <v>SHERIDAN</v>
          </cell>
          <cell r="D995" t="str">
            <v>99917</v>
          </cell>
          <cell r="E995" t="str">
            <v>RURAL</v>
          </cell>
          <cell r="F995" t="str">
            <v>KANSAS</v>
          </cell>
          <cell r="G995" t="str">
            <v>99917</v>
          </cell>
          <cell r="H995" t="str">
            <v>RURAL</v>
          </cell>
          <cell r="I995" t="str">
            <v>KANSAS</v>
          </cell>
          <cell r="J995">
            <v>0.8</v>
          </cell>
        </row>
        <row r="996">
          <cell r="A996">
            <v>17900</v>
          </cell>
          <cell r="B996" t="str">
            <v>20181</v>
          </cell>
          <cell r="C996" t="str">
            <v>SHERMAN</v>
          </cell>
          <cell r="D996" t="str">
            <v>99917</v>
          </cell>
          <cell r="E996" t="str">
            <v>RURAL</v>
          </cell>
          <cell r="F996" t="str">
            <v>KANSAS</v>
          </cell>
          <cell r="G996" t="str">
            <v>99917</v>
          </cell>
          <cell r="H996" t="str">
            <v>RURAL</v>
          </cell>
          <cell r="I996" t="str">
            <v>KANSAS</v>
          </cell>
          <cell r="J996">
            <v>0.8</v>
          </cell>
        </row>
        <row r="997">
          <cell r="A997">
            <v>17910</v>
          </cell>
          <cell r="B997" t="str">
            <v>20183</v>
          </cell>
          <cell r="C997" t="str">
            <v>SMITH</v>
          </cell>
          <cell r="D997" t="str">
            <v>99917</v>
          </cell>
          <cell r="E997" t="str">
            <v>RURAL</v>
          </cell>
          <cell r="F997" t="str">
            <v>KANSAS</v>
          </cell>
          <cell r="G997" t="str">
            <v>99917</v>
          </cell>
          <cell r="H997" t="str">
            <v>RURAL</v>
          </cell>
          <cell r="I997" t="str">
            <v>KANSAS</v>
          </cell>
          <cell r="J997">
            <v>0.8</v>
          </cell>
        </row>
        <row r="998">
          <cell r="A998">
            <v>17920</v>
          </cell>
          <cell r="B998" t="str">
            <v>20185</v>
          </cell>
          <cell r="C998" t="str">
            <v>STAFFORD</v>
          </cell>
          <cell r="D998" t="str">
            <v>99917</v>
          </cell>
          <cell r="E998" t="str">
            <v>RURAL</v>
          </cell>
          <cell r="F998" t="str">
            <v>KANSAS</v>
          </cell>
          <cell r="G998" t="str">
            <v>99917</v>
          </cell>
          <cell r="H998" t="str">
            <v>RURAL</v>
          </cell>
          <cell r="I998" t="str">
            <v>KANSAS</v>
          </cell>
          <cell r="J998">
            <v>0.8</v>
          </cell>
        </row>
        <row r="999">
          <cell r="A999">
            <v>17921</v>
          </cell>
          <cell r="B999" t="str">
            <v>20187</v>
          </cell>
          <cell r="C999" t="str">
            <v>STANTON</v>
          </cell>
          <cell r="D999" t="str">
            <v>99917</v>
          </cell>
          <cell r="E999" t="str">
            <v>RURAL</v>
          </cell>
          <cell r="F999" t="str">
            <v>KANSAS</v>
          </cell>
          <cell r="G999" t="str">
            <v>99917</v>
          </cell>
          <cell r="H999" t="str">
            <v>RURAL</v>
          </cell>
          <cell r="I999" t="str">
            <v>KANSAS</v>
          </cell>
          <cell r="J999">
            <v>0.8</v>
          </cell>
        </row>
        <row r="1000">
          <cell r="A1000">
            <v>17940</v>
          </cell>
          <cell r="B1000" t="str">
            <v>20189</v>
          </cell>
          <cell r="C1000" t="str">
            <v>STEVENS</v>
          </cell>
          <cell r="D1000" t="str">
            <v>99917</v>
          </cell>
          <cell r="E1000" t="str">
            <v>RURAL</v>
          </cell>
          <cell r="F1000" t="str">
            <v>KANSAS</v>
          </cell>
          <cell r="G1000" t="str">
            <v>99917</v>
          </cell>
          <cell r="H1000" t="str">
            <v>RURAL</v>
          </cell>
          <cell r="I1000" t="str">
            <v>KANSAS</v>
          </cell>
          <cell r="J1000">
            <v>0.8</v>
          </cell>
        </row>
        <row r="1001">
          <cell r="A1001">
            <v>17950</v>
          </cell>
          <cell r="B1001" t="str">
            <v>20191</v>
          </cell>
          <cell r="C1001" t="str">
            <v>SUMNER</v>
          </cell>
          <cell r="D1001" t="str">
            <v>48620</v>
          </cell>
          <cell r="E1001" t="str">
            <v>URBAN</v>
          </cell>
          <cell r="F1001" t="str">
            <v>Wichita, KS</v>
          </cell>
          <cell r="G1001" t="str">
            <v>48620</v>
          </cell>
          <cell r="H1001" t="str">
            <v>URBAN</v>
          </cell>
          <cell r="I1001" t="str">
            <v>Wichita, KS</v>
          </cell>
          <cell r="J1001">
            <v>0.8500000000000002</v>
          </cell>
        </row>
        <row r="1002">
          <cell r="A1002">
            <v>17960</v>
          </cell>
          <cell r="B1002" t="str">
            <v>20193</v>
          </cell>
          <cell r="C1002" t="str">
            <v>THOMAS</v>
          </cell>
          <cell r="D1002" t="str">
            <v>99917</v>
          </cell>
          <cell r="E1002" t="str">
            <v>RURAL</v>
          </cell>
          <cell r="F1002" t="str">
            <v>KANSAS</v>
          </cell>
          <cell r="G1002" t="str">
            <v>99917</v>
          </cell>
          <cell r="H1002" t="str">
            <v>RURAL</v>
          </cell>
          <cell r="I1002" t="str">
            <v>KANSAS</v>
          </cell>
          <cell r="J1002">
            <v>0.8</v>
          </cell>
        </row>
        <row r="1003">
          <cell r="A1003">
            <v>17970</v>
          </cell>
          <cell r="B1003" t="str">
            <v>20195</v>
          </cell>
          <cell r="C1003" t="str">
            <v>TREGO</v>
          </cell>
          <cell r="D1003" t="str">
            <v>99917</v>
          </cell>
          <cell r="E1003" t="str">
            <v>RURAL</v>
          </cell>
          <cell r="F1003" t="str">
            <v>KANSAS</v>
          </cell>
          <cell r="G1003" t="str">
            <v>99917</v>
          </cell>
          <cell r="H1003" t="str">
            <v>RURAL</v>
          </cell>
          <cell r="I1003" t="str">
            <v>KANSAS</v>
          </cell>
          <cell r="J1003">
            <v>0.8</v>
          </cell>
        </row>
        <row r="1004">
          <cell r="A1004">
            <v>17980</v>
          </cell>
          <cell r="B1004" t="str">
            <v>20197</v>
          </cell>
          <cell r="C1004" t="str">
            <v>WABAUNSEE</v>
          </cell>
          <cell r="D1004" t="str">
            <v>45820</v>
          </cell>
          <cell r="E1004" t="str">
            <v>URBAN</v>
          </cell>
          <cell r="F1004" t="str">
            <v>Topeka, KS</v>
          </cell>
          <cell r="G1004" t="str">
            <v>45820</v>
          </cell>
          <cell r="H1004" t="str">
            <v>URBAN</v>
          </cell>
          <cell r="I1004" t="str">
            <v>Topeka, KS</v>
          </cell>
          <cell r="J1004">
            <v>0.86719999999999997</v>
          </cell>
        </row>
        <row r="1005">
          <cell r="A1005">
            <v>17981</v>
          </cell>
          <cell r="B1005" t="str">
            <v>20199</v>
          </cell>
          <cell r="C1005" t="str">
            <v>WALLACE</v>
          </cell>
          <cell r="D1005" t="str">
            <v>99917</v>
          </cell>
          <cell r="E1005" t="str">
            <v>RURAL</v>
          </cell>
          <cell r="F1005" t="str">
            <v>KANSAS</v>
          </cell>
          <cell r="G1005" t="str">
            <v>99917</v>
          </cell>
          <cell r="H1005" t="str">
            <v>RURAL</v>
          </cell>
          <cell r="I1005" t="str">
            <v>KANSAS</v>
          </cell>
          <cell r="J1005">
            <v>0.8</v>
          </cell>
        </row>
        <row r="1006">
          <cell r="A1006">
            <v>17982</v>
          </cell>
          <cell r="B1006" t="str">
            <v>20201</v>
          </cell>
          <cell r="C1006" t="str">
            <v>WASHINGTON</v>
          </cell>
          <cell r="D1006" t="str">
            <v>99917</v>
          </cell>
          <cell r="E1006" t="str">
            <v>RURAL</v>
          </cell>
          <cell r="F1006" t="str">
            <v>KANSAS</v>
          </cell>
          <cell r="G1006" t="str">
            <v>99917</v>
          </cell>
          <cell r="H1006" t="str">
            <v>RURAL</v>
          </cell>
          <cell r="I1006" t="str">
            <v>KANSAS</v>
          </cell>
          <cell r="J1006">
            <v>0.8</v>
          </cell>
        </row>
        <row r="1007">
          <cell r="A1007">
            <v>17983</v>
          </cell>
          <cell r="B1007" t="str">
            <v>20203</v>
          </cell>
          <cell r="C1007" t="str">
            <v>WICHITA</v>
          </cell>
          <cell r="D1007" t="str">
            <v>99917</v>
          </cell>
          <cell r="E1007" t="str">
            <v>RURAL</v>
          </cell>
          <cell r="F1007" t="str">
            <v>KANSAS</v>
          </cell>
          <cell r="G1007" t="str">
            <v>99917</v>
          </cell>
          <cell r="H1007" t="str">
            <v>RURAL</v>
          </cell>
          <cell r="I1007" t="str">
            <v>KANSAS</v>
          </cell>
          <cell r="J1007">
            <v>0.8</v>
          </cell>
        </row>
        <row r="1008">
          <cell r="A1008">
            <v>17984</v>
          </cell>
          <cell r="B1008" t="str">
            <v>20205</v>
          </cell>
          <cell r="C1008" t="str">
            <v>WILSON</v>
          </cell>
          <cell r="D1008" t="str">
            <v>99917</v>
          </cell>
          <cell r="E1008" t="str">
            <v>RURAL</v>
          </cell>
          <cell r="F1008" t="str">
            <v>KANSAS</v>
          </cell>
          <cell r="G1008" t="str">
            <v>99917</v>
          </cell>
          <cell r="H1008" t="str">
            <v>RURAL</v>
          </cell>
          <cell r="I1008" t="str">
            <v>KANSAS</v>
          </cell>
          <cell r="J1008">
            <v>0.8</v>
          </cell>
        </row>
        <row r="1009">
          <cell r="A1009">
            <v>17985</v>
          </cell>
          <cell r="B1009" t="str">
            <v>20207</v>
          </cell>
          <cell r="C1009" t="str">
            <v>WOODSON</v>
          </cell>
          <cell r="D1009" t="str">
            <v>99917</v>
          </cell>
          <cell r="E1009" t="str">
            <v>RURAL</v>
          </cell>
          <cell r="F1009" t="str">
            <v>KANSAS</v>
          </cell>
          <cell r="G1009" t="str">
            <v>99917</v>
          </cell>
          <cell r="H1009" t="str">
            <v>RURAL</v>
          </cell>
          <cell r="I1009" t="str">
            <v>KANSAS</v>
          </cell>
          <cell r="J1009">
            <v>0.8</v>
          </cell>
        </row>
        <row r="1010">
          <cell r="A1010">
            <v>17986</v>
          </cell>
          <cell r="B1010" t="str">
            <v>20209</v>
          </cell>
          <cell r="C1010" t="str">
            <v>WYANDOTTE</v>
          </cell>
          <cell r="D1010" t="str">
            <v>28140</v>
          </cell>
          <cell r="E1010" t="str">
            <v>URBAN</v>
          </cell>
          <cell r="F1010" t="str">
            <v>Kansas City, MO-KS</v>
          </cell>
          <cell r="G1010" t="str">
            <v>28140</v>
          </cell>
          <cell r="H1010" t="str">
            <v>URBAN</v>
          </cell>
          <cell r="I1010" t="str">
            <v>Kansas City, MO-KS</v>
          </cell>
          <cell r="J1010">
            <v>0.9125000000000002</v>
          </cell>
        </row>
        <row r="1011">
          <cell r="A1011">
            <v>17999</v>
          </cell>
          <cell r="B1011" t="str">
            <v>20990</v>
          </cell>
          <cell r="C1011" t="str">
            <v>STATEWIDE</v>
          </cell>
          <cell r="D1011" t="str">
            <v>99917</v>
          </cell>
          <cell r="E1011" t="str">
            <v>RURAL</v>
          </cell>
          <cell r="F1011" t="str">
            <v>KANSAS</v>
          </cell>
          <cell r="G1011" t="str">
            <v>99917</v>
          </cell>
          <cell r="H1011" t="str">
            <v>RURAL</v>
          </cell>
          <cell r="I1011" t="str">
            <v>KANSAS</v>
          </cell>
          <cell r="J1011">
            <v>0.8</v>
          </cell>
        </row>
        <row r="1012">
          <cell r="A1012">
            <v>18000</v>
          </cell>
          <cell r="B1012" t="str">
            <v>21001</v>
          </cell>
          <cell r="C1012" t="str">
            <v>ADAIR</v>
          </cell>
          <cell r="D1012" t="str">
            <v>99918</v>
          </cell>
          <cell r="E1012" t="str">
            <v>RURAL</v>
          </cell>
          <cell r="F1012" t="str">
            <v>KENTUCKY</v>
          </cell>
          <cell r="G1012" t="str">
            <v>99918</v>
          </cell>
          <cell r="H1012" t="str">
            <v>RURAL</v>
          </cell>
          <cell r="I1012" t="str">
            <v>KENTUCKY</v>
          </cell>
          <cell r="J1012">
            <v>0.8</v>
          </cell>
        </row>
        <row r="1013">
          <cell r="A1013">
            <v>18010</v>
          </cell>
          <cell r="B1013" t="str">
            <v>21003</v>
          </cell>
          <cell r="C1013" t="str">
            <v>ALLEN</v>
          </cell>
          <cell r="D1013" t="str">
            <v>14540</v>
          </cell>
          <cell r="E1013" t="str">
            <v>URBAN</v>
          </cell>
          <cell r="F1013" t="str">
            <v>Bowling Green, KY</v>
          </cell>
          <cell r="G1013" t="str">
            <v>14540</v>
          </cell>
          <cell r="H1013" t="str">
            <v>URBAN</v>
          </cell>
          <cell r="I1013" t="str">
            <v>Bowling Green, KY</v>
          </cell>
          <cell r="J1013">
            <v>0.84399999999999997</v>
          </cell>
        </row>
        <row r="1014">
          <cell r="A1014">
            <v>18020</v>
          </cell>
          <cell r="B1014" t="str">
            <v>21005</v>
          </cell>
          <cell r="C1014" t="str">
            <v>ANDERSON</v>
          </cell>
          <cell r="D1014" t="str">
            <v>99918</v>
          </cell>
          <cell r="E1014" t="str">
            <v>RURAL</v>
          </cell>
          <cell r="F1014" t="str">
            <v>KENTUCKY</v>
          </cell>
          <cell r="G1014" t="str">
            <v>99918</v>
          </cell>
          <cell r="H1014" t="str">
            <v>RURAL</v>
          </cell>
          <cell r="I1014" t="str">
            <v>KENTUCKY</v>
          </cell>
          <cell r="J1014">
            <v>0.8</v>
          </cell>
        </row>
        <row r="1015">
          <cell r="A1015">
            <v>18030</v>
          </cell>
          <cell r="B1015" t="str">
            <v>21007</v>
          </cell>
          <cell r="C1015" t="str">
            <v>BALLARD</v>
          </cell>
          <cell r="D1015" t="str">
            <v>99918</v>
          </cell>
          <cell r="E1015" t="str">
            <v>RURAL</v>
          </cell>
          <cell r="F1015" t="str">
            <v>KENTUCKY</v>
          </cell>
          <cell r="G1015" t="str">
            <v>99918</v>
          </cell>
          <cell r="H1015" t="str">
            <v>RURAL</v>
          </cell>
          <cell r="I1015" t="str">
            <v>KENTUCKY</v>
          </cell>
          <cell r="J1015">
            <v>0.8</v>
          </cell>
        </row>
        <row r="1016">
          <cell r="A1016">
            <v>18040</v>
          </cell>
          <cell r="B1016" t="str">
            <v>21009</v>
          </cell>
          <cell r="C1016" t="str">
            <v>BARREN</v>
          </cell>
          <cell r="D1016" t="str">
            <v>99918</v>
          </cell>
          <cell r="E1016" t="str">
            <v>RURAL</v>
          </cell>
          <cell r="F1016" t="str">
            <v>KENTUCKY</v>
          </cell>
          <cell r="G1016" t="str">
            <v>99918</v>
          </cell>
          <cell r="H1016" t="str">
            <v>RURAL</v>
          </cell>
          <cell r="I1016" t="str">
            <v>KENTUCKY</v>
          </cell>
          <cell r="J1016">
            <v>0.8</v>
          </cell>
        </row>
        <row r="1017">
          <cell r="A1017">
            <v>18050</v>
          </cell>
          <cell r="B1017" t="str">
            <v>21011</v>
          </cell>
          <cell r="C1017" t="str">
            <v>BATH</v>
          </cell>
          <cell r="D1017" t="str">
            <v>99918</v>
          </cell>
          <cell r="E1017" t="str">
            <v>RURAL</v>
          </cell>
          <cell r="F1017" t="str">
            <v>KENTUCKY</v>
          </cell>
          <cell r="G1017" t="str">
            <v>99918</v>
          </cell>
          <cell r="H1017" t="str">
            <v>RURAL</v>
          </cell>
          <cell r="I1017" t="str">
            <v>KENTUCKY</v>
          </cell>
          <cell r="J1017">
            <v>0.8</v>
          </cell>
        </row>
        <row r="1018">
          <cell r="A1018">
            <v>18060</v>
          </cell>
          <cell r="B1018" t="str">
            <v>21013</v>
          </cell>
          <cell r="C1018" t="str">
            <v>BELL</v>
          </cell>
          <cell r="D1018" t="str">
            <v>99918</v>
          </cell>
          <cell r="E1018" t="str">
            <v>RURAL</v>
          </cell>
          <cell r="F1018" t="str">
            <v>KENTUCKY</v>
          </cell>
          <cell r="G1018" t="str">
            <v>99918</v>
          </cell>
          <cell r="H1018" t="str">
            <v>RURAL</v>
          </cell>
          <cell r="I1018" t="str">
            <v>KENTUCKY</v>
          </cell>
          <cell r="J1018">
            <v>0.8</v>
          </cell>
        </row>
        <row r="1019">
          <cell r="A1019">
            <v>18070</v>
          </cell>
          <cell r="B1019" t="str">
            <v>21015</v>
          </cell>
          <cell r="C1019" t="str">
            <v>BOONE</v>
          </cell>
          <cell r="D1019" t="str">
            <v>17140</v>
          </cell>
          <cell r="E1019" t="str">
            <v>URBAN</v>
          </cell>
          <cell r="F1019" t="str">
            <v>Cincinnati, OH-KY-IN</v>
          </cell>
          <cell r="G1019" t="str">
            <v>17140</v>
          </cell>
          <cell r="H1019" t="str">
            <v>URBAN</v>
          </cell>
          <cell r="I1019" t="str">
            <v>Cincinnati, OH-KY-IN</v>
          </cell>
          <cell r="J1019">
            <v>0.94610000000000005</v>
          </cell>
        </row>
        <row r="1020">
          <cell r="A1020">
            <v>18080</v>
          </cell>
          <cell r="B1020" t="str">
            <v>21017</v>
          </cell>
          <cell r="C1020" t="str">
            <v>BOURBON</v>
          </cell>
          <cell r="D1020" t="str">
            <v>30460</v>
          </cell>
          <cell r="E1020" t="str">
            <v>URBAN</v>
          </cell>
          <cell r="F1020" t="str">
            <v>Lexington-Fayette, KY</v>
          </cell>
          <cell r="G1020" t="str">
            <v>30460</v>
          </cell>
          <cell r="H1020" t="str">
            <v>URBAN</v>
          </cell>
          <cell r="I1020" t="str">
            <v>Lexington-Fayette, KY</v>
          </cell>
          <cell r="J1020">
            <v>0.88490000000000002</v>
          </cell>
        </row>
        <row r="1021">
          <cell r="A1021">
            <v>18090</v>
          </cell>
          <cell r="B1021" t="str">
            <v>21019</v>
          </cell>
          <cell r="C1021" t="str">
            <v>BOYD</v>
          </cell>
          <cell r="D1021" t="str">
            <v>26580</v>
          </cell>
          <cell r="E1021" t="str">
            <v>URBAN</v>
          </cell>
          <cell r="F1021" t="str">
            <v>Huntington-Ashland, WV-KY-OH</v>
          </cell>
          <cell r="G1021" t="str">
            <v>26580</v>
          </cell>
          <cell r="H1021" t="str">
            <v>URBAN</v>
          </cell>
          <cell r="I1021" t="str">
            <v>Huntington-Ashland, WV-KY-OH</v>
          </cell>
          <cell r="J1021">
            <v>0.85050000000000003</v>
          </cell>
        </row>
        <row r="1022">
          <cell r="A1022">
            <v>18100</v>
          </cell>
          <cell r="B1022" t="str">
            <v>21021</v>
          </cell>
          <cell r="C1022" t="str">
            <v>BOYLE</v>
          </cell>
          <cell r="D1022" t="str">
            <v>99918</v>
          </cell>
          <cell r="E1022" t="str">
            <v>RURAL</v>
          </cell>
          <cell r="F1022" t="str">
            <v>KENTUCKY</v>
          </cell>
          <cell r="G1022" t="str">
            <v>99918</v>
          </cell>
          <cell r="H1022" t="str">
            <v>RURAL</v>
          </cell>
          <cell r="I1022" t="str">
            <v>KENTUCKY</v>
          </cell>
          <cell r="J1022">
            <v>0.8</v>
          </cell>
        </row>
        <row r="1023">
          <cell r="A1023">
            <v>18110</v>
          </cell>
          <cell r="B1023" t="str">
            <v>21023</v>
          </cell>
          <cell r="C1023" t="str">
            <v>BRACKEN</v>
          </cell>
          <cell r="D1023" t="str">
            <v>17140</v>
          </cell>
          <cell r="E1023" t="str">
            <v>URBAN</v>
          </cell>
          <cell r="F1023" t="str">
            <v>Cincinnati, OH-KY-IN</v>
          </cell>
          <cell r="G1023" t="str">
            <v>17140</v>
          </cell>
          <cell r="H1023" t="str">
            <v>URBAN</v>
          </cell>
          <cell r="I1023" t="str">
            <v>Cincinnati, OH-KY-IN</v>
          </cell>
          <cell r="J1023">
            <v>0.94610000000000005</v>
          </cell>
        </row>
        <row r="1024">
          <cell r="A1024">
            <v>18120</v>
          </cell>
          <cell r="B1024" t="str">
            <v>21025</v>
          </cell>
          <cell r="C1024" t="str">
            <v>BREATHITT</v>
          </cell>
          <cell r="D1024" t="str">
            <v>99918</v>
          </cell>
          <cell r="E1024" t="str">
            <v>RURAL</v>
          </cell>
          <cell r="F1024" t="str">
            <v>KENTUCKY</v>
          </cell>
          <cell r="G1024" t="str">
            <v>99918</v>
          </cell>
          <cell r="H1024" t="str">
            <v>RURAL</v>
          </cell>
          <cell r="I1024" t="str">
            <v>KENTUCKY</v>
          </cell>
          <cell r="J1024">
            <v>0.8</v>
          </cell>
        </row>
        <row r="1025">
          <cell r="A1025">
            <v>18130</v>
          </cell>
          <cell r="B1025" t="str">
            <v>21027</v>
          </cell>
          <cell r="C1025" t="str">
            <v>BRECKINRIDGE</v>
          </cell>
          <cell r="D1025" t="str">
            <v>99918</v>
          </cell>
          <cell r="E1025" t="str">
            <v>RURAL</v>
          </cell>
          <cell r="F1025" t="str">
            <v>KENTUCKY</v>
          </cell>
          <cell r="G1025" t="str">
            <v>99918</v>
          </cell>
          <cell r="H1025" t="str">
            <v>RURAL</v>
          </cell>
          <cell r="I1025" t="str">
            <v>KENTUCKY</v>
          </cell>
          <cell r="J1025">
            <v>0.8</v>
          </cell>
        </row>
        <row r="1026">
          <cell r="A1026">
            <v>18140</v>
          </cell>
          <cell r="B1026" t="str">
            <v>21029</v>
          </cell>
          <cell r="C1026" t="str">
            <v>BULLITT</v>
          </cell>
          <cell r="D1026" t="str">
            <v>31140</v>
          </cell>
          <cell r="E1026" t="str">
            <v>URBAN</v>
          </cell>
          <cell r="F1026" t="str">
            <v>Louisville/Jefferson County, KY-IN</v>
          </cell>
          <cell r="G1026" t="str">
            <v>31140</v>
          </cell>
          <cell r="H1026" t="str">
            <v>URBAN</v>
          </cell>
          <cell r="I1026" t="str">
            <v>Louisville/Jefferson County, KY-IN</v>
          </cell>
          <cell r="J1026">
            <v>0.86970000000000003</v>
          </cell>
        </row>
        <row r="1027">
          <cell r="A1027">
            <v>18150</v>
          </cell>
          <cell r="B1027" t="str">
            <v>21031</v>
          </cell>
          <cell r="C1027" t="str">
            <v>BUTLER</v>
          </cell>
          <cell r="D1027" t="str">
            <v>14540</v>
          </cell>
          <cell r="E1027" t="str">
            <v>URBAN</v>
          </cell>
          <cell r="F1027" t="str">
            <v>Bowling Green, KY</v>
          </cell>
          <cell r="G1027" t="str">
            <v>14540</v>
          </cell>
          <cell r="H1027" t="str">
            <v>URBAN</v>
          </cell>
          <cell r="I1027" t="str">
            <v>Bowling Green, KY</v>
          </cell>
          <cell r="J1027">
            <v>0.84399999999999997</v>
          </cell>
        </row>
        <row r="1028">
          <cell r="A1028">
            <v>18160</v>
          </cell>
          <cell r="B1028" t="str">
            <v>21033</v>
          </cell>
          <cell r="C1028" t="str">
            <v>CALDWELL</v>
          </cell>
          <cell r="D1028" t="str">
            <v>99918</v>
          </cell>
          <cell r="E1028" t="str">
            <v>RURAL</v>
          </cell>
          <cell r="F1028" t="str">
            <v>KENTUCKY</v>
          </cell>
          <cell r="G1028" t="str">
            <v>99918</v>
          </cell>
          <cell r="H1028" t="str">
            <v>RURAL</v>
          </cell>
          <cell r="I1028" t="str">
            <v>KENTUCKY</v>
          </cell>
          <cell r="J1028">
            <v>0.8</v>
          </cell>
        </row>
        <row r="1029">
          <cell r="A1029">
            <v>18170</v>
          </cell>
          <cell r="B1029" t="str">
            <v>21035</v>
          </cell>
          <cell r="C1029" t="str">
            <v>CALLOWAY</v>
          </cell>
          <cell r="D1029" t="str">
            <v>99918</v>
          </cell>
          <cell r="E1029" t="str">
            <v>RURAL</v>
          </cell>
          <cell r="F1029" t="str">
            <v>KENTUCKY</v>
          </cell>
          <cell r="G1029" t="str">
            <v>99918</v>
          </cell>
          <cell r="H1029" t="str">
            <v>RURAL</v>
          </cell>
          <cell r="I1029" t="str">
            <v>KENTUCKY</v>
          </cell>
          <cell r="J1029">
            <v>0.8</v>
          </cell>
        </row>
        <row r="1030">
          <cell r="A1030">
            <v>18180</v>
          </cell>
          <cell r="B1030" t="str">
            <v>21037</v>
          </cell>
          <cell r="C1030" t="str">
            <v>CAMPBELL</v>
          </cell>
          <cell r="D1030" t="str">
            <v>17140</v>
          </cell>
          <cell r="E1030" t="str">
            <v>URBAN</v>
          </cell>
          <cell r="F1030" t="str">
            <v>Cincinnati, OH-KY-IN</v>
          </cell>
          <cell r="G1030" t="str">
            <v>17140</v>
          </cell>
          <cell r="H1030" t="str">
            <v>URBAN</v>
          </cell>
          <cell r="I1030" t="str">
            <v>Cincinnati, OH-KY-IN</v>
          </cell>
          <cell r="J1030">
            <v>0.94610000000000005</v>
          </cell>
        </row>
        <row r="1031">
          <cell r="A1031">
            <v>18190</v>
          </cell>
          <cell r="B1031" t="str">
            <v>21039</v>
          </cell>
          <cell r="C1031" t="str">
            <v>CARLISLE</v>
          </cell>
          <cell r="D1031" t="str">
            <v>99918</v>
          </cell>
          <cell r="E1031" t="str">
            <v>RURAL</v>
          </cell>
          <cell r="F1031" t="str">
            <v>KENTUCKY</v>
          </cell>
          <cell r="G1031" t="str">
            <v>99918</v>
          </cell>
          <cell r="H1031" t="str">
            <v>RURAL</v>
          </cell>
          <cell r="I1031" t="str">
            <v>KENTUCKY</v>
          </cell>
          <cell r="J1031">
            <v>0.8</v>
          </cell>
        </row>
        <row r="1032">
          <cell r="A1032">
            <v>18191</v>
          </cell>
          <cell r="B1032" t="str">
            <v>21041</v>
          </cell>
          <cell r="C1032" t="str">
            <v>CARROLL</v>
          </cell>
          <cell r="D1032" t="str">
            <v>99918</v>
          </cell>
          <cell r="E1032" t="str">
            <v>RURAL</v>
          </cell>
          <cell r="F1032" t="str">
            <v>KENTUCKY</v>
          </cell>
          <cell r="G1032" t="str">
            <v>99918</v>
          </cell>
          <cell r="H1032" t="str">
            <v>RURAL</v>
          </cell>
          <cell r="I1032" t="str">
            <v>KENTUCKY</v>
          </cell>
          <cell r="J1032">
            <v>0.8</v>
          </cell>
        </row>
        <row r="1033">
          <cell r="A1033">
            <v>18210</v>
          </cell>
          <cell r="B1033" t="str">
            <v>21043</v>
          </cell>
          <cell r="C1033" t="str">
            <v>CARTER</v>
          </cell>
          <cell r="D1033" t="str">
            <v>99918</v>
          </cell>
          <cell r="E1033" t="str">
            <v>RURAL</v>
          </cell>
          <cell r="F1033" t="str">
            <v>KENTUCKY</v>
          </cell>
          <cell r="G1033" t="str">
            <v>26580</v>
          </cell>
          <cell r="H1033" t="str">
            <v>URBAN</v>
          </cell>
          <cell r="I1033" t="str">
            <v>Huntington-Ashland, WV-KY-OH</v>
          </cell>
          <cell r="J1033">
            <v>0.85050000000000003</v>
          </cell>
        </row>
        <row r="1034">
          <cell r="A1034">
            <v>18220</v>
          </cell>
          <cell r="B1034" t="str">
            <v>21045</v>
          </cell>
          <cell r="C1034" t="str">
            <v>CASEY</v>
          </cell>
          <cell r="D1034" t="str">
            <v>99918</v>
          </cell>
          <cell r="E1034" t="str">
            <v>RURAL</v>
          </cell>
          <cell r="F1034" t="str">
            <v>KENTUCKY</v>
          </cell>
          <cell r="G1034" t="str">
            <v>99918</v>
          </cell>
          <cell r="H1034" t="str">
            <v>RURAL</v>
          </cell>
          <cell r="I1034" t="str">
            <v>KENTUCKY</v>
          </cell>
          <cell r="J1034">
            <v>0.8</v>
          </cell>
        </row>
        <row r="1035">
          <cell r="A1035">
            <v>18230</v>
          </cell>
          <cell r="B1035" t="str">
            <v>21047</v>
          </cell>
          <cell r="C1035" t="str">
            <v>CHRISTIAN</v>
          </cell>
          <cell r="D1035" t="str">
            <v>17300</v>
          </cell>
          <cell r="E1035" t="str">
            <v>URBAN</v>
          </cell>
          <cell r="F1035" t="str">
            <v>Clarksville, TN-KY</v>
          </cell>
          <cell r="G1035" t="str">
            <v>17300</v>
          </cell>
          <cell r="H1035" t="str">
            <v>URBAN</v>
          </cell>
          <cell r="I1035" t="str">
            <v>Clarksville, TN-KY</v>
          </cell>
          <cell r="J1035">
            <v>0.8</v>
          </cell>
        </row>
        <row r="1036">
          <cell r="A1036">
            <v>18240</v>
          </cell>
          <cell r="B1036" t="str">
            <v>21049</v>
          </cell>
          <cell r="C1036" t="str">
            <v>CLARK</v>
          </cell>
          <cell r="D1036" t="str">
            <v>30460</v>
          </cell>
          <cell r="E1036" t="str">
            <v>URBAN</v>
          </cell>
          <cell r="F1036" t="str">
            <v>Lexington-Fayette, KY</v>
          </cell>
          <cell r="G1036" t="str">
            <v>30460</v>
          </cell>
          <cell r="H1036" t="str">
            <v>URBAN</v>
          </cell>
          <cell r="I1036" t="str">
            <v>Lexington-Fayette, KY</v>
          </cell>
          <cell r="J1036">
            <v>0.88490000000000002</v>
          </cell>
        </row>
        <row r="1037">
          <cell r="A1037">
            <v>18250</v>
          </cell>
          <cell r="B1037" t="str">
            <v>21051</v>
          </cell>
          <cell r="C1037" t="str">
            <v>CLAY</v>
          </cell>
          <cell r="D1037" t="str">
            <v>99918</v>
          </cell>
          <cell r="E1037" t="str">
            <v>RURAL</v>
          </cell>
          <cell r="F1037" t="str">
            <v>KENTUCKY</v>
          </cell>
          <cell r="G1037" t="str">
            <v>99918</v>
          </cell>
          <cell r="H1037" t="str">
            <v>RURAL</v>
          </cell>
          <cell r="I1037" t="str">
            <v>KENTUCKY</v>
          </cell>
          <cell r="J1037">
            <v>0.8</v>
          </cell>
        </row>
        <row r="1038">
          <cell r="A1038">
            <v>18260</v>
          </cell>
          <cell r="B1038" t="str">
            <v>21053</v>
          </cell>
          <cell r="C1038" t="str">
            <v>CLINTON</v>
          </cell>
          <cell r="D1038" t="str">
            <v>99918</v>
          </cell>
          <cell r="E1038" t="str">
            <v>RURAL</v>
          </cell>
          <cell r="F1038" t="str">
            <v>KENTUCKY</v>
          </cell>
          <cell r="G1038" t="str">
            <v>99918</v>
          </cell>
          <cell r="H1038" t="str">
            <v>RURAL</v>
          </cell>
          <cell r="I1038" t="str">
            <v>KENTUCKY</v>
          </cell>
          <cell r="J1038">
            <v>0.8</v>
          </cell>
        </row>
        <row r="1039">
          <cell r="A1039">
            <v>18270</v>
          </cell>
          <cell r="B1039" t="str">
            <v>21055</v>
          </cell>
          <cell r="C1039" t="str">
            <v>CRITTENDEN</v>
          </cell>
          <cell r="D1039" t="str">
            <v>99918</v>
          </cell>
          <cell r="E1039" t="str">
            <v>RURAL</v>
          </cell>
          <cell r="F1039" t="str">
            <v>KENTUCKY</v>
          </cell>
          <cell r="G1039" t="str">
            <v>99918</v>
          </cell>
          <cell r="H1039" t="str">
            <v>RURAL</v>
          </cell>
          <cell r="I1039" t="str">
            <v>KENTUCKY</v>
          </cell>
          <cell r="J1039">
            <v>0.8</v>
          </cell>
        </row>
        <row r="1040">
          <cell r="A1040">
            <v>18271</v>
          </cell>
          <cell r="B1040" t="str">
            <v>21057</v>
          </cell>
          <cell r="C1040" t="str">
            <v>CUMBERLAND</v>
          </cell>
          <cell r="D1040" t="str">
            <v>99918</v>
          </cell>
          <cell r="E1040" t="str">
            <v>RURAL</v>
          </cell>
          <cell r="F1040" t="str">
            <v>KENTUCKY</v>
          </cell>
          <cell r="G1040" t="str">
            <v>99918</v>
          </cell>
          <cell r="H1040" t="str">
            <v>RURAL</v>
          </cell>
          <cell r="I1040" t="str">
            <v>KENTUCKY</v>
          </cell>
          <cell r="J1040">
            <v>0.8</v>
          </cell>
        </row>
        <row r="1041">
          <cell r="A1041">
            <v>18290</v>
          </cell>
          <cell r="B1041" t="str">
            <v>21059</v>
          </cell>
          <cell r="C1041" t="str">
            <v>DAVIESS</v>
          </cell>
          <cell r="D1041" t="str">
            <v>36980</v>
          </cell>
          <cell r="E1041" t="str">
            <v>URBAN</v>
          </cell>
          <cell r="F1041" t="str">
            <v>Owensboro, KY</v>
          </cell>
          <cell r="G1041" t="str">
            <v>36980</v>
          </cell>
          <cell r="H1041" t="str">
            <v>URBAN</v>
          </cell>
          <cell r="I1041" t="str">
            <v>Owensboro, KY</v>
          </cell>
          <cell r="J1041">
            <v>0.85350000000000004</v>
          </cell>
        </row>
        <row r="1042">
          <cell r="A1042">
            <v>18291</v>
          </cell>
          <cell r="B1042" t="str">
            <v>21061</v>
          </cell>
          <cell r="C1042" t="str">
            <v>EDMONSON</v>
          </cell>
          <cell r="D1042" t="str">
            <v>14540</v>
          </cell>
          <cell r="E1042" t="str">
            <v>URBAN</v>
          </cell>
          <cell r="F1042" t="str">
            <v>Bowling Green, KY</v>
          </cell>
          <cell r="G1042" t="str">
            <v>14540</v>
          </cell>
          <cell r="H1042" t="str">
            <v>URBAN</v>
          </cell>
          <cell r="I1042" t="str">
            <v>Bowling Green, KY</v>
          </cell>
          <cell r="J1042">
            <v>0.84399999999999997</v>
          </cell>
        </row>
        <row r="1043">
          <cell r="A1043">
            <v>18310</v>
          </cell>
          <cell r="B1043" t="str">
            <v>21063</v>
          </cell>
          <cell r="C1043" t="str">
            <v>ELLIOTT</v>
          </cell>
          <cell r="D1043" t="str">
            <v>99918</v>
          </cell>
          <cell r="E1043" t="str">
            <v>RURAL</v>
          </cell>
          <cell r="F1043" t="str">
            <v>KENTUCKY</v>
          </cell>
          <cell r="G1043" t="str">
            <v>99918</v>
          </cell>
          <cell r="H1043" t="str">
            <v>RURAL</v>
          </cell>
          <cell r="I1043" t="str">
            <v>KENTUCKY</v>
          </cell>
          <cell r="J1043">
            <v>0.8</v>
          </cell>
        </row>
        <row r="1044">
          <cell r="A1044">
            <v>18320</v>
          </cell>
          <cell r="B1044" t="str">
            <v>21065</v>
          </cell>
          <cell r="C1044" t="str">
            <v>ESTILL</v>
          </cell>
          <cell r="D1044" t="str">
            <v>99918</v>
          </cell>
          <cell r="E1044" t="str">
            <v>RURAL</v>
          </cell>
          <cell r="F1044" t="str">
            <v>KENTUCKY</v>
          </cell>
          <cell r="G1044" t="str">
            <v>99918</v>
          </cell>
          <cell r="H1044" t="str">
            <v>RURAL</v>
          </cell>
          <cell r="I1044" t="str">
            <v>KENTUCKY</v>
          </cell>
          <cell r="J1044">
            <v>0.8</v>
          </cell>
        </row>
        <row r="1045">
          <cell r="A1045">
            <v>18330</v>
          </cell>
          <cell r="B1045" t="str">
            <v>21067</v>
          </cell>
          <cell r="C1045" t="str">
            <v>FAYETTE</v>
          </cell>
          <cell r="D1045" t="str">
            <v>30460</v>
          </cell>
          <cell r="E1045" t="str">
            <v>URBAN</v>
          </cell>
          <cell r="F1045" t="str">
            <v>Lexington-Fayette, KY</v>
          </cell>
          <cell r="G1045" t="str">
            <v>30460</v>
          </cell>
          <cell r="H1045" t="str">
            <v>URBAN</v>
          </cell>
          <cell r="I1045" t="str">
            <v>Lexington-Fayette, KY</v>
          </cell>
          <cell r="J1045">
            <v>0.88490000000000002</v>
          </cell>
        </row>
        <row r="1046">
          <cell r="A1046">
            <v>18340</v>
          </cell>
          <cell r="B1046" t="str">
            <v>21069</v>
          </cell>
          <cell r="C1046" t="str">
            <v>FLEMING</v>
          </cell>
          <cell r="D1046" t="str">
            <v>99918</v>
          </cell>
          <cell r="E1046" t="str">
            <v>RURAL</v>
          </cell>
          <cell r="F1046" t="str">
            <v>KENTUCKY</v>
          </cell>
          <cell r="G1046" t="str">
            <v>99918</v>
          </cell>
          <cell r="H1046" t="str">
            <v>RURAL</v>
          </cell>
          <cell r="I1046" t="str">
            <v>KENTUCKY</v>
          </cell>
          <cell r="J1046">
            <v>0.8</v>
          </cell>
        </row>
        <row r="1047">
          <cell r="A1047">
            <v>18350</v>
          </cell>
          <cell r="B1047" t="str">
            <v>21071</v>
          </cell>
          <cell r="C1047" t="str">
            <v>FLOYD</v>
          </cell>
          <cell r="D1047" t="str">
            <v>99918</v>
          </cell>
          <cell r="E1047" t="str">
            <v>RURAL</v>
          </cell>
          <cell r="F1047" t="str">
            <v>KENTUCKY</v>
          </cell>
          <cell r="G1047" t="str">
            <v>99918</v>
          </cell>
          <cell r="H1047" t="str">
            <v>RURAL</v>
          </cell>
          <cell r="I1047" t="str">
            <v>KENTUCKY</v>
          </cell>
          <cell r="J1047">
            <v>0.8</v>
          </cell>
        </row>
        <row r="1048">
          <cell r="A1048">
            <v>18360</v>
          </cell>
          <cell r="B1048" t="str">
            <v>21073</v>
          </cell>
          <cell r="C1048" t="str">
            <v>FRANKLIN</v>
          </cell>
          <cell r="D1048" t="str">
            <v>99918</v>
          </cell>
          <cell r="E1048" t="str">
            <v>RURAL</v>
          </cell>
          <cell r="F1048" t="str">
            <v>KENTUCKY</v>
          </cell>
          <cell r="G1048" t="str">
            <v>99918</v>
          </cell>
          <cell r="H1048" t="str">
            <v>RURAL</v>
          </cell>
          <cell r="I1048" t="str">
            <v>KENTUCKY</v>
          </cell>
          <cell r="J1048">
            <v>0.8</v>
          </cell>
        </row>
        <row r="1049">
          <cell r="A1049">
            <v>18361</v>
          </cell>
          <cell r="B1049" t="str">
            <v>21075</v>
          </cell>
          <cell r="C1049" t="str">
            <v>FULTON</v>
          </cell>
          <cell r="D1049" t="str">
            <v>99918</v>
          </cell>
          <cell r="E1049" t="str">
            <v>RURAL</v>
          </cell>
          <cell r="F1049" t="str">
            <v>KENTUCKY</v>
          </cell>
          <cell r="G1049" t="str">
            <v>99918</v>
          </cell>
          <cell r="H1049" t="str">
            <v>RURAL</v>
          </cell>
          <cell r="I1049" t="str">
            <v>KENTUCKY</v>
          </cell>
          <cell r="J1049">
            <v>0.8</v>
          </cell>
        </row>
        <row r="1050">
          <cell r="A1050">
            <v>18362</v>
          </cell>
          <cell r="B1050" t="str">
            <v>21077</v>
          </cell>
          <cell r="C1050" t="str">
            <v>GALLATIN</v>
          </cell>
          <cell r="D1050" t="str">
            <v>17140</v>
          </cell>
          <cell r="E1050" t="str">
            <v>URBAN</v>
          </cell>
          <cell r="F1050" t="str">
            <v>Cincinnati, OH-KY-IN</v>
          </cell>
          <cell r="G1050" t="str">
            <v>17140</v>
          </cell>
          <cell r="H1050" t="str">
            <v>URBAN</v>
          </cell>
          <cell r="I1050" t="str">
            <v>Cincinnati, OH-KY-IN</v>
          </cell>
          <cell r="J1050">
            <v>0.94610000000000005</v>
          </cell>
        </row>
        <row r="1051">
          <cell r="A1051">
            <v>18390</v>
          </cell>
          <cell r="B1051" t="str">
            <v>21079</v>
          </cell>
          <cell r="C1051" t="str">
            <v>GARRARD</v>
          </cell>
          <cell r="D1051" t="str">
            <v>99918</v>
          </cell>
          <cell r="E1051" t="str">
            <v>RURAL</v>
          </cell>
          <cell r="F1051" t="str">
            <v>KENTUCKY</v>
          </cell>
          <cell r="G1051" t="str">
            <v>99918</v>
          </cell>
          <cell r="H1051" t="str">
            <v>RURAL</v>
          </cell>
          <cell r="I1051" t="str">
            <v>KENTUCKY</v>
          </cell>
          <cell r="J1051">
            <v>0.8</v>
          </cell>
        </row>
        <row r="1052">
          <cell r="A1052">
            <v>18400</v>
          </cell>
          <cell r="B1052" t="str">
            <v>21081</v>
          </cell>
          <cell r="C1052" t="str">
            <v>GRANT</v>
          </cell>
          <cell r="D1052" t="str">
            <v>17140</v>
          </cell>
          <cell r="E1052" t="str">
            <v>URBAN</v>
          </cell>
          <cell r="F1052" t="str">
            <v>Cincinnati, OH-KY-IN</v>
          </cell>
          <cell r="G1052" t="str">
            <v>17140</v>
          </cell>
          <cell r="H1052" t="str">
            <v>URBAN</v>
          </cell>
          <cell r="I1052" t="str">
            <v>Cincinnati, OH-KY-IN</v>
          </cell>
          <cell r="J1052">
            <v>0.94610000000000005</v>
          </cell>
        </row>
        <row r="1053">
          <cell r="A1053">
            <v>18410</v>
          </cell>
          <cell r="B1053" t="str">
            <v>21083</v>
          </cell>
          <cell r="C1053" t="str">
            <v>GRAVES</v>
          </cell>
          <cell r="D1053" t="str">
            <v>99918</v>
          </cell>
          <cell r="E1053" t="str">
            <v>RURAL</v>
          </cell>
          <cell r="F1053" t="str">
            <v>KENTUCKY</v>
          </cell>
          <cell r="G1053" t="str">
            <v>99918</v>
          </cell>
          <cell r="H1053" t="str">
            <v>RURAL</v>
          </cell>
          <cell r="I1053" t="str">
            <v>KENTUCKY</v>
          </cell>
          <cell r="J1053">
            <v>0.8</v>
          </cell>
        </row>
        <row r="1054">
          <cell r="A1054">
            <v>18420</v>
          </cell>
          <cell r="B1054" t="str">
            <v>21085</v>
          </cell>
          <cell r="C1054" t="str">
            <v>GRAYSON</v>
          </cell>
          <cell r="D1054" t="str">
            <v>99918</v>
          </cell>
          <cell r="E1054" t="str">
            <v>RURAL</v>
          </cell>
          <cell r="F1054" t="str">
            <v>KENTUCKY</v>
          </cell>
          <cell r="G1054" t="str">
            <v>99918</v>
          </cell>
          <cell r="H1054" t="str">
            <v>RURAL</v>
          </cell>
          <cell r="I1054" t="str">
            <v>KENTUCKY</v>
          </cell>
          <cell r="J1054">
            <v>0.8</v>
          </cell>
        </row>
        <row r="1055">
          <cell r="A1055">
            <v>18421</v>
          </cell>
          <cell r="B1055" t="str">
            <v>21087</v>
          </cell>
          <cell r="C1055" t="str">
            <v>GREEN</v>
          </cell>
          <cell r="D1055" t="str">
            <v>99918</v>
          </cell>
          <cell r="E1055" t="str">
            <v>RURAL</v>
          </cell>
          <cell r="F1055" t="str">
            <v>KENTUCKY</v>
          </cell>
          <cell r="G1055" t="str">
            <v>99918</v>
          </cell>
          <cell r="H1055" t="str">
            <v>RURAL</v>
          </cell>
          <cell r="I1055" t="str">
            <v>KENTUCKY</v>
          </cell>
          <cell r="J1055">
            <v>0.8</v>
          </cell>
        </row>
        <row r="1056">
          <cell r="A1056">
            <v>18440</v>
          </cell>
          <cell r="B1056" t="str">
            <v>21089</v>
          </cell>
          <cell r="C1056" t="str">
            <v>GREENUP</v>
          </cell>
          <cell r="D1056" t="str">
            <v>26580</v>
          </cell>
          <cell r="E1056" t="str">
            <v>URBAN</v>
          </cell>
          <cell r="F1056" t="str">
            <v>Huntington-Ashland, WV-KY-OH</v>
          </cell>
          <cell r="G1056" t="str">
            <v>26580</v>
          </cell>
          <cell r="H1056" t="str">
            <v>URBAN</v>
          </cell>
          <cell r="I1056" t="str">
            <v>Huntington-Ashland, WV-KY-OH</v>
          </cell>
          <cell r="J1056">
            <v>0.85050000000000003</v>
          </cell>
        </row>
        <row r="1057">
          <cell r="A1057">
            <v>18450</v>
          </cell>
          <cell r="B1057" t="str">
            <v>21091</v>
          </cell>
          <cell r="C1057" t="str">
            <v>HANCOCK</v>
          </cell>
          <cell r="D1057" t="str">
            <v>36980</v>
          </cell>
          <cell r="E1057" t="str">
            <v>URBAN</v>
          </cell>
          <cell r="F1057" t="str">
            <v>Owensboro, KY</v>
          </cell>
          <cell r="G1057" t="str">
            <v>36980</v>
          </cell>
          <cell r="H1057" t="str">
            <v>URBAN</v>
          </cell>
          <cell r="I1057" t="str">
            <v>Owensboro, KY</v>
          </cell>
          <cell r="J1057">
            <v>0.85350000000000004</v>
          </cell>
        </row>
        <row r="1058">
          <cell r="A1058">
            <v>18460</v>
          </cell>
          <cell r="B1058" t="str">
            <v>21093</v>
          </cell>
          <cell r="C1058" t="str">
            <v>HARDIN</v>
          </cell>
          <cell r="D1058" t="str">
            <v>21060</v>
          </cell>
          <cell r="E1058" t="str">
            <v>URBAN</v>
          </cell>
          <cell r="F1058" t="str">
            <v>Elizabethtown-Fort Knox, KY</v>
          </cell>
          <cell r="G1058" t="str">
            <v>21060</v>
          </cell>
          <cell r="H1058" t="str">
            <v>URBAN</v>
          </cell>
          <cell r="I1058" t="str">
            <v>Elizabethtown-Fort Knox, KY</v>
          </cell>
          <cell r="J1058">
            <v>0.8</v>
          </cell>
        </row>
        <row r="1059">
          <cell r="A1059">
            <v>18470</v>
          </cell>
          <cell r="B1059" t="str">
            <v>21095</v>
          </cell>
          <cell r="C1059" t="str">
            <v>HARLAN</v>
          </cell>
          <cell r="D1059" t="str">
            <v>99918</v>
          </cell>
          <cell r="E1059" t="str">
            <v>RURAL</v>
          </cell>
          <cell r="F1059" t="str">
            <v>KENTUCKY</v>
          </cell>
          <cell r="G1059" t="str">
            <v>99918</v>
          </cell>
          <cell r="H1059" t="str">
            <v>RURAL</v>
          </cell>
          <cell r="I1059" t="str">
            <v>KENTUCKY</v>
          </cell>
          <cell r="J1059">
            <v>0.8</v>
          </cell>
        </row>
        <row r="1060">
          <cell r="A1060">
            <v>18480</v>
          </cell>
          <cell r="B1060" t="str">
            <v>21097</v>
          </cell>
          <cell r="C1060" t="str">
            <v>HARRISON</v>
          </cell>
          <cell r="D1060" t="str">
            <v>99918</v>
          </cell>
          <cell r="E1060" t="str">
            <v>RURAL</v>
          </cell>
          <cell r="F1060" t="str">
            <v>KENTUCKY</v>
          </cell>
          <cell r="G1060" t="str">
            <v>99918</v>
          </cell>
          <cell r="H1060" t="str">
            <v>RURAL</v>
          </cell>
          <cell r="I1060" t="str">
            <v>KENTUCKY</v>
          </cell>
          <cell r="J1060">
            <v>0.8</v>
          </cell>
        </row>
        <row r="1061">
          <cell r="A1061">
            <v>18490</v>
          </cell>
          <cell r="B1061" t="str">
            <v>21099</v>
          </cell>
          <cell r="C1061" t="str">
            <v>HART</v>
          </cell>
          <cell r="D1061" t="str">
            <v>99918</v>
          </cell>
          <cell r="E1061" t="str">
            <v>RURAL</v>
          </cell>
          <cell r="F1061" t="str">
            <v>KENTUCKY</v>
          </cell>
          <cell r="G1061" t="str">
            <v>99918</v>
          </cell>
          <cell r="H1061" t="str">
            <v>RURAL</v>
          </cell>
          <cell r="I1061" t="str">
            <v>KENTUCKY</v>
          </cell>
          <cell r="J1061">
            <v>0.8</v>
          </cell>
        </row>
        <row r="1062">
          <cell r="A1062">
            <v>18500</v>
          </cell>
          <cell r="B1062" t="str">
            <v>21101</v>
          </cell>
          <cell r="C1062" t="str">
            <v>HENDERSON</v>
          </cell>
          <cell r="D1062" t="str">
            <v>21780</v>
          </cell>
          <cell r="E1062" t="str">
            <v>URBAN</v>
          </cell>
          <cell r="F1062" t="str">
            <v>Evansville, IN-KY</v>
          </cell>
          <cell r="G1062" t="str">
            <v>21780</v>
          </cell>
          <cell r="H1062" t="str">
            <v>URBAN</v>
          </cell>
          <cell r="I1062" t="str">
            <v>Evansville, IN-KY</v>
          </cell>
          <cell r="J1062">
            <v>0.9256000000000002</v>
          </cell>
        </row>
        <row r="1063">
          <cell r="A1063">
            <v>18510</v>
          </cell>
          <cell r="B1063" t="str">
            <v>21103</v>
          </cell>
          <cell r="C1063" t="str">
            <v>HENRY</v>
          </cell>
          <cell r="D1063" t="str">
            <v>31140</v>
          </cell>
          <cell r="E1063" t="str">
            <v>URBAN</v>
          </cell>
          <cell r="F1063" t="str">
            <v>Louisville/Jefferson County, KY-IN</v>
          </cell>
          <cell r="G1063" t="str">
            <v>31140</v>
          </cell>
          <cell r="H1063" t="str">
            <v>URBAN</v>
          </cell>
          <cell r="I1063" t="str">
            <v>Louisville/Jefferson County, KY-IN</v>
          </cell>
          <cell r="J1063">
            <v>0.86970000000000003</v>
          </cell>
        </row>
        <row r="1064">
          <cell r="A1064">
            <v>18511</v>
          </cell>
          <cell r="B1064" t="str">
            <v>21105</v>
          </cell>
          <cell r="C1064" t="str">
            <v>HICKMAN</v>
          </cell>
          <cell r="D1064" t="str">
            <v>99918</v>
          </cell>
          <cell r="E1064" t="str">
            <v>RURAL</v>
          </cell>
          <cell r="F1064" t="str">
            <v>KENTUCKY</v>
          </cell>
          <cell r="G1064" t="str">
            <v>99918</v>
          </cell>
          <cell r="H1064" t="str">
            <v>RURAL</v>
          </cell>
          <cell r="I1064" t="str">
            <v>KENTUCKY</v>
          </cell>
          <cell r="J1064">
            <v>0.8</v>
          </cell>
        </row>
        <row r="1065">
          <cell r="A1065">
            <v>18530</v>
          </cell>
          <cell r="B1065" t="str">
            <v>21107</v>
          </cell>
          <cell r="C1065" t="str">
            <v>HOPKINS</v>
          </cell>
          <cell r="D1065" t="str">
            <v>99918</v>
          </cell>
          <cell r="E1065" t="str">
            <v>RURAL</v>
          </cell>
          <cell r="F1065" t="str">
            <v>KENTUCKY</v>
          </cell>
          <cell r="G1065" t="str">
            <v>99918</v>
          </cell>
          <cell r="H1065" t="str">
            <v>RURAL</v>
          </cell>
          <cell r="I1065" t="str">
            <v>KENTUCKY</v>
          </cell>
          <cell r="J1065">
            <v>0.8</v>
          </cell>
        </row>
        <row r="1066">
          <cell r="A1066">
            <v>18540</v>
          </cell>
          <cell r="B1066" t="str">
            <v>21109</v>
          </cell>
          <cell r="C1066" t="str">
            <v>JACKSON</v>
          </cell>
          <cell r="D1066" t="str">
            <v>99918</v>
          </cell>
          <cell r="E1066" t="str">
            <v>RURAL</v>
          </cell>
          <cell r="F1066" t="str">
            <v>KENTUCKY</v>
          </cell>
          <cell r="G1066" t="str">
            <v>99918</v>
          </cell>
          <cell r="H1066" t="str">
            <v>RURAL</v>
          </cell>
          <cell r="I1066" t="str">
            <v>KENTUCKY</v>
          </cell>
          <cell r="J1066">
            <v>0.8</v>
          </cell>
        </row>
        <row r="1067">
          <cell r="A1067">
            <v>18550</v>
          </cell>
          <cell r="B1067" t="str">
            <v>21111</v>
          </cell>
          <cell r="C1067" t="str">
            <v>JEFFERSON</v>
          </cell>
          <cell r="D1067" t="str">
            <v>31140</v>
          </cell>
          <cell r="E1067" t="str">
            <v>URBAN</v>
          </cell>
          <cell r="F1067" t="str">
            <v>Louisville/Jefferson County, KY-IN</v>
          </cell>
          <cell r="G1067" t="str">
            <v>31140</v>
          </cell>
          <cell r="H1067" t="str">
            <v>URBAN</v>
          </cell>
          <cell r="I1067" t="str">
            <v>Louisville/Jefferson County, KY-IN</v>
          </cell>
          <cell r="J1067">
            <v>0.86970000000000003</v>
          </cell>
        </row>
        <row r="1068">
          <cell r="A1068">
            <v>18560</v>
          </cell>
          <cell r="B1068" t="str">
            <v>21113</v>
          </cell>
          <cell r="C1068" t="str">
            <v>JESSAMINE</v>
          </cell>
          <cell r="D1068" t="str">
            <v>30460</v>
          </cell>
          <cell r="E1068" t="str">
            <v>URBAN</v>
          </cell>
          <cell r="F1068" t="str">
            <v>Lexington-Fayette, KY</v>
          </cell>
          <cell r="G1068" t="str">
            <v>30460</v>
          </cell>
          <cell r="H1068" t="str">
            <v>URBAN</v>
          </cell>
          <cell r="I1068" t="str">
            <v>Lexington-Fayette, KY</v>
          </cell>
          <cell r="J1068">
            <v>0.88490000000000002</v>
          </cell>
        </row>
        <row r="1069">
          <cell r="A1069">
            <v>18570</v>
          </cell>
          <cell r="B1069" t="str">
            <v>21115</v>
          </cell>
          <cell r="C1069" t="str">
            <v>JOHNSON</v>
          </cell>
          <cell r="D1069" t="str">
            <v>99918</v>
          </cell>
          <cell r="E1069" t="str">
            <v>RURAL</v>
          </cell>
          <cell r="F1069" t="str">
            <v>KENTUCKY</v>
          </cell>
          <cell r="G1069" t="str">
            <v>99918</v>
          </cell>
          <cell r="H1069" t="str">
            <v>RURAL</v>
          </cell>
          <cell r="I1069" t="str">
            <v>KENTUCKY</v>
          </cell>
          <cell r="J1069">
            <v>0.8</v>
          </cell>
        </row>
        <row r="1070">
          <cell r="A1070">
            <v>18580</v>
          </cell>
          <cell r="B1070" t="str">
            <v>21117</v>
          </cell>
          <cell r="C1070" t="str">
            <v>KENTON</v>
          </cell>
          <cell r="D1070" t="str">
            <v>17140</v>
          </cell>
          <cell r="E1070" t="str">
            <v>URBAN</v>
          </cell>
          <cell r="F1070" t="str">
            <v>Cincinnati, OH-KY-IN</v>
          </cell>
          <cell r="G1070" t="str">
            <v>17140</v>
          </cell>
          <cell r="H1070" t="str">
            <v>URBAN</v>
          </cell>
          <cell r="I1070" t="str">
            <v>Cincinnati, OH-KY-IN</v>
          </cell>
          <cell r="J1070">
            <v>0.94610000000000005</v>
          </cell>
        </row>
        <row r="1071">
          <cell r="A1071">
            <v>18590</v>
          </cell>
          <cell r="B1071" t="str">
            <v>21119</v>
          </cell>
          <cell r="C1071" t="str">
            <v>KNOTT</v>
          </cell>
          <cell r="D1071" t="str">
            <v>99918</v>
          </cell>
          <cell r="E1071" t="str">
            <v>RURAL</v>
          </cell>
          <cell r="F1071" t="str">
            <v>KENTUCKY</v>
          </cell>
          <cell r="G1071" t="str">
            <v>99918</v>
          </cell>
          <cell r="H1071" t="str">
            <v>RURAL</v>
          </cell>
          <cell r="I1071" t="str">
            <v>KENTUCKY</v>
          </cell>
          <cell r="J1071">
            <v>0.8</v>
          </cell>
        </row>
        <row r="1072">
          <cell r="A1072">
            <v>18600</v>
          </cell>
          <cell r="B1072" t="str">
            <v>21121</v>
          </cell>
          <cell r="C1072" t="str">
            <v>KNOX</v>
          </cell>
          <cell r="D1072" t="str">
            <v>99918</v>
          </cell>
          <cell r="E1072" t="str">
            <v>RURAL</v>
          </cell>
          <cell r="F1072" t="str">
            <v>KENTUCKY</v>
          </cell>
          <cell r="G1072" t="str">
            <v>99918</v>
          </cell>
          <cell r="H1072" t="str">
            <v>RURAL</v>
          </cell>
          <cell r="I1072" t="str">
            <v>KENTUCKY</v>
          </cell>
          <cell r="J1072">
            <v>0.8</v>
          </cell>
        </row>
        <row r="1073">
          <cell r="A1073">
            <v>18610</v>
          </cell>
          <cell r="B1073" t="str">
            <v>21123</v>
          </cell>
          <cell r="C1073" t="str">
            <v>LARUE</v>
          </cell>
          <cell r="D1073" t="str">
            <v>21060</v>
          </cell>
          <cell r="E1073" t="str">
            <v>URBAN</v>
          </cell>
          <cell r="F1073" t="str">
            <v>Elizabethtown-Fort Knox, KY</v>
          </cell>
          <cell r="G1073" t="str">
            <v>21060</v>
          </cell>
          <cell r="H1073" t="str">
            <v>URBAN</v>
          </cell>
          <cell r="I1073" t="str">
            <v>Elizabethtown-Fort Knox, KY</v>
          </cell>
          <cell r="J1073">
            <v>0.8</v>
          </cell>
        </row>
        <row r="1074">
          <cell r="A1074">
            <v>18620</v>
          </cell>
          <cell r="B1074" t="str">
            <v>21125</v>
          </cell>
          <cell r="C1074" t="str">
            <v>LAUREL</v>
          </cell>
          <cell r="D1074" t="str">
            <v>99918</v>
          </cell>
          <cell r="E1074" t="str">
            <v>RURAL</v>
          </cell>
          <cell r="F1074" t="str">
            <v>KENTUCKY</v>
          </cell>
          <cell r="G1074" t="str">
            <v>99918</v>
          </cell>
          <cell r="H1074" t="str">
            <v>RURAL</v>
          </cell>
          <cell r="I1074" t="str">
            <v>KENTUCKY</v>
          </cell>
          <cell r="J1074">
            <v>0.8</v>
          </cell>
        </row>
        <row r="1075">
          <cell r="A1075">
            <v>18630</v>
          </cell>
          <cell r="B1075" t="str">
            <v>21127</v>
          </cell>
          <cell r="C1075" t="str">
            <v>LAWRENCE</v>
          </cell>
          <cell r="D1075" t="str">
            <v>99918</v>
          </cell>
          <cell r="E1075" t="str">
            <v>RURAL</v>
          </cell>
          <cell r="F1075" t="str">
            <v>KENTUCKY</v>
          </cell>
          <cell r="G1075" t="str">
            <v>99918</v>
          </cell>
          <cell r="H1075" t="str">
            <v>RURAL</v>
          </cell>
          <cell r="I1075" t="str">
            <v>KENTUCKY</v>
          </cell>
          <cell r="J1075">
            <v>0.8</v>
          </cell>
        </row>
        <row r="1076">
          <cell r="A1076">
            <v>18640</v>
          </cell>
          <cell r="B1076" t="str">
            <v>21129</v>
          </cell>
          <cell r="C1076" t="str">
            <v>LEE</v>
          </cell>
          <cell r="D1076" t="str">
            <v>99918</v>
          </cell>
          <cell r="E1076" t="str">
            <v>RURAL</v>
          </cell>
          <cell r="F1076" t="str">
            <v>KENTUCKY</v>
          </cell>
          <cell r="G1076" t="str">
            <v>99918</v>
          </cell>
          <cell r="H1076" t="str">
            <v>RURAL</v>
          </cell>
          <cell r="I1076" t="str">
            <v>KENTUCKY</v>
          </cell>
          <cell r="J1076">
            <v>0.8</v>
          </cell>
        </row>
        <row r="1077">
          <cell r="A1077">
            <v>18650</v>
          </cell>
          <cell r="B1077" t="str">
            <v>21131</v>
          </cell>
          <cell r="C1077" t="str">
            <v>LESLIE</v>
          </cell>
          <cell r="D1077" t="str">
            <v>99918</v>
          </cell>
          <cell r="E1077" t="str">
            <v>RURAL</v>
          </cell>
          <cell r="F1077" t="str">
            <v>KENTUCKY</v>
          </cell>
          <cell r="G1077" t="str">
            <v>99918</v>
          </cell>
          <cell r="H1077" t="str">
            <v>RURAL</v>
          </cell>
          <cell r="I1077" t="str">
            <v>KENTUCKY</v>
          </cell>
          <cell r="J1077">
            <v>0.8</v>
          </cell>
        </row>
        <row r="1078">
          <cell r="A1078">
            <v>18660</v>
          </cell>
          <cell r="B1078" t="str">
            <v>21133</v>
          </cell>
          <cell r="C1078" t="str">
            <v>LETCHER</v>
          </cell>
          <cell r="D1078" t="str">
            <v>99918</v>
          </cell>
          <cell r="E1078" t="str">
            <v>RURAL</v>
          </cell>
          <cell r="F1078" t="str">
            <v>KENTUCKY</v>
          </cell>
          <cell r="G1078" t="str">
            <v>99918</v>
          </cell>
          <cell r="H1078" t="str">
            <v>RURAL</v>
          </cell>
          <cell r="I1078" t="str">
            <v>KENTUCKY</v>
          </cell>
          <cell r="J1078">
            <v>0.8</v>
          </cell>
        </row>
        <row r="1079">
          <cell r="A1079">
            <v>18670</v>
          </cell>
          <cell r="B1079" t="str">
            <v>21135</v>
          </cell>
          <cell r="C1079" t="str">
            <v>LEWIS</v>
          </cell>
          <cell r="D1079" t="str">
            <v>99918</v>
          </cell>
          <cell r="E1079" t="str">
            <v>RURAL</v>
          </cell>
          <cell r="F1079" t="str">
            <v>KENTUCKY</v>
          </cell>
          <cell r="G1079" t="str">
            <v>99918</v>
          </cell>
          <cell r="H1079" t="str">
            <v>RURAL</v>
          </cell>
          <cell r="I1079" t="str">
            <v>KENTUCKY</v>
          </cell>
          <cell r="J1079">
            <v>0.8</v>
          </cell>
        </row>
        <row r="1080">
          <cell r="A1080">
            <v>18680</v>
          </cell>
          <cell r="B1080" t="str">
            <v>21137</v>
          </cell>
          <cell r="C1080" t="str">
            <v>LINCOLN</v>
          </cell>
          <cell r="D1080" t="str">
            <v>99918</v>
          </cell>
          <cell r="E1080" t="str">
            <v>RURAL</v>
          </cell>
          <cell r="F1080" t="str">
            <v>KENTUCKY</v>
          </cell>
          <cell r="G1080" t="str">
            <v>99918</v>
          </cell>
          <cell r="H1080" t="str">
            <v>RURAL</v>
          </cell>
          <cell r="I1080" t="str">
            <v>KENTUCKY</v>
          </cell>
          <cell r="J1080">
            <v>0.8</v>
          </cell>
        </row>
        <row r="1081">
          <cell r="A1081">
            <v>18690</v>
          </cell>
          <cell r="B1081" t="str">
            <v>21139</v>
          </cell>
          <cell r="C1081" t="str">
            <v>LIVINGSTON</v>
          </cell>
          <cell r="D1081" t="str">
            <v>99918</v>
          </cell>
          <cell r="E1081" t="str">
            <v>RURAL</v>
          </cell>
          <cell r="F1081" t="str">
            <v>KENTUCKY</v>
          </cell>
          <cell r="G1081" t="str">
            <v>99918</v>
          </cell>
          <cell r="H1081" t="str">
            <v>RURAL</v>
          </cell>
          <cell r="I1081" t="str">
            <v>KENTUCKY</v>
          </cell>
          <cell r="J1081">
            <v>0.8</v>
          </cell>
        </row>
        <row r="1082">
          <cell r="A1082">
            <v>18700</v>
          </cell>
          <cell r="B1082" t="str">
            <v>21141</v>
          </cell>
          <cell r="C1082" t="str">
            <v>LOGAN</v>
          </cell>
          <cell r="D1082" t="str">
            <v>99918</v>
          </cell>
          <cell r="E1082" t="str">
            <v>RURAL</v>
          </cell>
          <cell r="F1082" t="str">
            <v>KENTUCKY</v>
          </cell>
          <cell r="G1082" t="str">
            <v>99918</v>
          </cell>
          <cell r="H1082" t="str">
            <v>RURAL</v>
          </cell>
          <cell r="I1082" t="str">
            <v>KENTUCKY</v>
          </cell>
          <cell r="J1082">
            <v>0.8</v>
          </cell>
        </row>
        <row r="1083">
          <cell r="A1083">
            <v>18710</v>
          </cell>
          <cell r="B1083" t="str">
            <v>21143</v>
          </cell>
          <cell r="C1083" t="str">
            <v>LYON</v>
          </cell>
          <cell r="D1083" t="str">
            <v>99918</v>
          </cell>
          <cell r="E1083" t="str">
            <v>RURAL</v>
          </cell>
          <cell r="F1083" t="str">
            <v>KENTUCKY</v>
          </cell>
          <cell r="G1083" t="str">
            <v>99918</v>
          </cell>
          <cell r="H1083" t="str">
            <v>RURAL</v>
          </cell>
          <cell r="I1083" t="str">
            <v>KENTUCKY</v>
          </cell>
          <cell r="J1083">
            <v>0.8</v>
          </cell>
        </row>
        <row r="1084">
          <cell r="A1084">
            <v>18720</v>
          </cell>
          <cell r="B1084" t="str">
            <v>21145</v>
          </cell>
          <cell r="C1084" t="str">
            <v>MC CRACKEN</v>
          </cell>
          <cell r="D1084" t="str">
            <v>99918</v>
          </cell>
          <cell r="E1084" t="str">
            <v>RURAL</v>
          </cell>
          <cell r="F1084" t="str">
            <v>KENTUCKY</v>
          </cell>
          <cell r="G1084" t="str">
            <v>99918</v>
          </cell>
          <cell r="H1084" t="str">
            <v>RURAL</v>
          </cell>
          <cell r="I1084" t="str">
            <v>KENTUCKY</v>
          </cell>
          <cell r="J1084">
            <v>0.8</v>
          </cell>
        </row>
        <row r="1085">
          <cell r="A1085">
            <v>18730</v>
          </cell>
          <cell r="B1085" t="str">
            <v>21147</v>
          </cell>
          <cell r="C1085" t="str">
            <v>MC CREARY</v>
          </cell>
          <cell r="D1085" t="str">
            <v>99918</v>
          </cell>
          <cell r="E1085" t="str">
            <v>RURAL</v>
          </cell>
          <cell r="F1085" t="str">
            <v>KENTUCKY</v>
          </cell>
          <cell r="G1085" t="str">
            <v>99918</v>
          </cell>
          <cell r="H1085" t="str">
            <v>RURAL</v>
          </cell>
          <cell r="I1085" t="str">
            <v>KENTUCKY</v>
          </cell>
          <cell r="J1085">
            <v>0.8</v>
          </cell>
        </row>
        <row r="1086">
          <cell r="A1086">
            <v>18740</v>
          </cell>
          <cell r="B1086" t="str">
            <v>21149</v>
          </cell>
          <cell r="C1086" t="str">
            <v>MC LEAN</v>
          </cell>
          <cell r="D1086" t="str">
            <v>36980</v>
          </cell>
          <cell r="E1086" t="str">
            <v>URBAN</v>
          </cell>
          <cell r="F1086" t="str">
            <v>Owensboro, KY</v>
          </cell>
          <cell r="G1086" t="str">
            <v>36980</v>
          </cell>
          <cell r="H1086" t="str">
            <v>URBAN</v>
          </cell>
          <cell r="I1086" t="str">
            <v>Owensboro, KY</v>
          </cell>
          <cell r="J1086">
            <v>0.85350000000000004</v>
          </cell>
        </row>
        <row r="1087">
          <cell r="A1087">
            <v>18750</v>
          </cell>
          <cell r="B1087" t="str">
            <v>21151</v>
          </cell>
          <cell r="C1087" t="str">
            <v>MADISON</v>
          </cell>
          <cell r="D1087" t="str">
            <v>99918</v>
          </cell>
          <cell r="E1087" t="str">
            <v>RURAL</v>
          </cell>
          <cell r="F1087" t="str">
            <v>KENTUCKY</v>
          </cell>
          <cell r="G1087" t="str">
            <v>99918</v>
          </cell>
          <cell r="H1087" t="str">
            <v>RURAL</v>
          </cell>
          <cell r="I1087" t="str">
            <v>KENTUCKY</v>
          </cell>
          <cell r="J1087">
            <v>0.8</v>
          </cell>
        </row>
        <row r="1088">
          <cell r="A1088">
            <v>18760</v>
          </cell>
          <cell r="B1088" t="str">
            <v>21153</v>
          </cell>
          <cell r="C1088" t="str">
            <v>MAGOFFIN</v>
          </cell>
          <cell r="D1088" t="str">
            <v>99918</v>
          </cell>
          <cell r="E1088" t="str">
            <v>RURAL</v>
          </cell>
          <cell r="F1088" t="str">
            <v>KENTUCKY</v>
          </cell>
          <cell r="G1088" t="str">
            <v>99918</v>
          </cell>
          <cell r="H1088" t="str">
            <v>RURAL</v>
          </cell>
          <cell r="I1088" t="str">
            <v>KENTUCKY</v>
          </cell>
          <cell r="J1088">
            <v>0.8</v>
          </cell>
        </row>
        <row r="1089">
          <cell r="A1089">
            <v>18770</v>
          </cell>
          <cell r="B1089" t="str">
            <v>21155</v>
          </cell>
          <cell r="C1089" t="str">
            <v>MARION</v>
          </cell>
          <cell r="D1089" t="str">
            <v>99918</v>
          </cell>
          <cell r="E1089" t="str">
            <v>RURAL</v>
          </cell>
          <cell r="F1089" t="str">
            <v>KENTUCKY</v>
          </cell>
          <cell r="G1089" t="str">
            <v>99918</v>
          </cell>
          <cell r="H1089" t="str">
            <v>RURAL</v>
          </cell>
          <cell r="I1089" t="str">
            <v>KENTUCKY</v>
          </cell>
          <cell r="J1089">
            <v>0.8</v>
          </cell>
        </row>
        <row r="1090">
          <cell r="A1090">
            <v>18780</v>
          </cell>
          <cell r="B1090" t="str">
            <v>21157</v>
          </cell>
          <cell r="C1090" t="str">
            <v>MARSHALL</v>
          </cell>
          <cell r="D1090" t="str">
            <v>99918</v>
          </cell>
          <cell r="E1090" t="str">
            <v>RURAL</v>
          </cell>
          <cell r="F1090" t="str">
            <v>KENTUCKY</v>
          </cell>
          <cell r="G1090" t="str">
            <v>99918</v>
          </cell>
          <cell r="H1090" t="str">
            <v>RURAL</v>
          </cell>
          <cell r="I1090" t="str">
            <v>KENTUCKY</v>
          </cell>
          <cell r="J1090">
            <v>0.8</v>
          </cell>
        </row>
        <row r="1091">
          <cell r="A1091">
            <v>18790</v>
          </cell>
          <cell r="B1091" t="str">
            <v>21159</v>
          </cell>
          <cell r="C1091" t="str">
            <v>MARTIN</v>
          </cell>
          <cell r="D1091" t="str">
            <v>99918</v>
          </cell>
          <cell r="E1091" t="str">
            <v>RURAL</v>
          </cell>
          <cell r="F1091" t="str">
            <v>KENTUCKY</v>
          </cell>
          <cell r="G1091" t="str">
            <v>99918</v>
          </cell>
          <cell r="H1091" t="str">
            <v>RURAL</v>
          </cell>
          <cell r="I1091" t="str">
            <v>KENTUCKY</v>
          </cell>
          <cell r="J1091">
            <v>0.8</v>
          </cell>
        </row>
        <row r="1092">
          <cell r="A1092">
            <v>18800</v>
          </cell>
          <cell r="B1092" t="str">
            <v>21161</v>
          </cell>
          <cell r="C1092" t="str">
            <v>MASON</v>
          </cell>
          <cell r="D1092" t="str">
            <v>99918</v>
          </cell>
          <cell r="E1092" t="str">
            <v>RURAL</v>
          </cell>
          <cell r="F1092" t="str">
            <v>KENTUCKY</v>
          </cell>
          <cell r="G1092" t="str">
            <v>99918</v>
          </cell>
          <cell r="H1092" t="str">
            <v>RURAL</v>
          </cell>
          <cell r="I1092" t="str">
            <v>KENTUCKY</v>
          </cell>
          <cell r="J1092">
            <v>0.8</v>
          </cell>
        </row>
        <row r="1093">
          <cell r="A1093">
            <v>18801</v>
          </cell>
          <cell r="B1093" t="str">
            <v>21163</v>
          </cell>
          <cell r="C1093" t="str">
            <v>MEADE</v>
          </cell>
          <cell r="D1093" t="str">
            <v>21060</v>
          </cell>
          <cell r="E1093" t="str">
            <v>URBAN</v>
          </cell>
          <cell r="F1093" t="str">
            <v>Elizabethtown-Fort Knox, KY</v>
          </cell>
          <cell r="G1093" t="str">
            <v>21060</v>
          </cell>
          <cell r="H1093" t="str">
            <v>URBAN</v>
          </cell>
          <cell r="I1093" t="str">
            <v>Elizabethtown-Fort Knox, KY</v>
          </cell>
          <cell r="J1093">
            <v>0.8</v>
          </cell>
        </row>
        <row r="1094">
          <cell r="A1094">
            <v>18802</v>
          </cell>
          <cell r="B1094" t="str">
            <v>21165</v>
          </cell>
          <cell r="C1094" t="str">
            <v>MENIFEE</v>
          </cell>
          <cell r="D1094" t="str">
            <v>99918</v>
          </cell>
          <cell r="E1094" t="str">
            <v>RURAL</v>
          </cell>
          <cell r="F1094" t="str">
            <v>KENTUCKY</v>
          </cell>
          <cell r="G1094" t="str">
            <v>99918</v>
          </cell>
          <cell r="H1094" t="str">
            <v>RURAL</v>
          </cell>
          <cell r="I1094" t="str">
            <v>KENTUCKY</v>
          </cell>
          <cell r="J1094">
            <v>0.8</v>
          </cell>
        </row>
        <row r="1095">
          <cell r="A1095">
            <v>18830</v>
          </cell>
          <cell r="B1095" t="str">
            <v>21167</v>
          </cell>
          <cell r="C1095" t="str">
            <v>MERCER</v>
          </cell>
          <cell r="D1095" t="str">
            <v>99918</v>
          </cell>
          <cell r="E1095" t="str">
            <v>RURAL</v>
          </cell>
          <cell r="F1095" t="str">
            <v>KENTUCKY</v>
          </cell>
          <cell r="G1095" t="str">
            <v>99918</v>
          </cell>
          <cell r="H1095" t="str">
            <v>RURAL</v>
          </cell>
          <cell r="I1095" t="str">
            <v>KENTUCKY</v>
          </cell>
          <cell r="J1095">
            <v>0.8</v>
          </cell>
        </row>
        <row r="1096">
          <cell r="A1096">
            <v>18831</v>
          </cell>
          <cell r="B1096" t="str">
            <v>21169</v>
          </cell>
          <cell r="C1096" t="str">
            <v>METCALFE</v>
          </cell>
          <cell r="D1096" t="str">
            <v>99918</v>
          </cell>
          <cell r="E1096" t="str">
            <v>RURAL</v>
          </cell>
          <cell r="F1096" t="str">
            <v>KENTUCKY</v>
          </cell>
          <cell r="G1096" t="str">
            <v>99918</v>
          </cell>
          <cell r="H1096" t="str">
            <v>RURAL</v>
          </cell>
          <cell r="I1096" t="str">
            <v>KENTUCKY</v>
          </cell>
          <cell r="J1096">
            <v>0.8</v>
          </cell>
        </row>
        <row r="1097">
          <cell r="A1097">
            <v>18850</v>
          </cell>
          <cell r="B1097" t="str">
            <v>21171</v>
          </cell>
          <cell r="C1097" t="str">
            <v>MONROE</v>
          </cell>
          <cell r="D1097" t="str">
            <v>99918</v>
          </cell>
          <cell r="E1097" t="str">
            <v>RURAL</v>
          </cell>
          <cell r="F1097" t="str">
            <v>KENTUCKY</v>
          </cell>
          <cell r="G1097" t="str">
            <v>99918</v>
          </cell>
          <cell r="H1097" t="str">
            <v>RURAL</v>
          </cell>
          <cell r="I1097" t="str">
            <v>KENTUCKY</v>
          </cell>
          <cell r="J1097">
            <v>0.8</v>
          </cell>
        </row>
        <row r="1098">
          <cell r="A1098">
            <v>18860</v>
          </cell>
          <cell r="B1098" t="str">
            <v>21173</v>
          </cell>
          <cell r="C1098" t="str">
            <v>MONTGOMERY</v>
          </cell>
          <cell r="D1098" t="str">
            <v>99918</v>
          </cell>
          <cell r="E1098" t="str">
            <v>RURAL</v>
          </cell>
          <cell r="F1098" t="str">
            <v>KENTUCKY</v>
          </cell>
          <cell r="G1098" t="str">
            <v>99918</v>
          </cell>
          <cell r="H1098" t="str">
            <v>RURAL</v>
          </cell>
          <cell r="I1098" t="str">
            <v>KENTUCKY</v>
          </cell>
          <cell r="J1098">
            <v>0.8</v>
          </cell>
        </row>
        <row r="1099">
          <cell r="A1099">
            <v>18861</v>
          </cell>
          <cell r="B1099" t="str">
            <v>21175</v>
          </cell>
          <cell r="C1099" t="str">
            <v>MORGAN</v>
          </cell>
          <cell r="D1099" t="str">
            <v>99918</v>
          </cell>
          <cell r="E1099" t="str">
            <v>RURAL</v>
          </cell>
          <cell r="F1099" t="str">
            <v>KENTUCKY</v>
          </cell>
          <cell r="G1099" t="str">
            <v>99918</v>
          </cell>
          <cell r="H1099" t="str">
            <v>RURAL</v>
          </cell>
          <cell r="I1099" t="str">
            <v>KENTUCKY</v>
          </cell>
          <cell r="J1099">
            <v>0.8</v>
          </cell>
        </row>
        <row r="1100">
          <cell r="A1100">
            <v>18880</v>
          </cell>
          <cell r="B1100" t="str">
            <v>21177</v>
          </cell>
          <cell r="C1100" t="str">
            <v>MUHLENBERG</v>
          </cell>
          <cell r="D1100" t="str">
            <v>99918</v>
          </cell>
          <cell r="E1100" t="str">
            <v>RURAL</v>
          </cell>
          <cell r="F1100" t="str">
            <v>KENTUCKY</v>
          </cell>
          <cell r="G1100" t="str">
            <v>99918</v>
          </cell>
          <cell r="H1100" t="str">
            <v>RURAL</v>
          </cell>
          <cell r="I1100" t="str">
            <v>KENTUCKY</v>
          </cell>
          <cell r="J1100">
            <v>0.8</v>
          </cell>
        </row>
        <row r="1101">
          <cell r="A1101">
            <v>18890</v>
          </cell>
          <cell r="B1101" t="str">
            <v>21179</v>
          </cell>
          <cell r="C1101" t="str">
            <v>NELSON</v>
          </cell>
          <cell r="D1101" t="str">
            <v>99918</v>
          </cell>
          <cell r="E1101" t="str">
            <v>RURAL</v>
          </cell>
          <cell r="F1101" t="str">
            <v>KENTUCKY</v>
          </cell>
          <cell r="G1101" t="str">
            <v>99918</v>
          </cell>
          <cell r="H1101" t="str">
            <v>RURAL</v>
          </cell>
          <cell r="I1101" t="str">
            <v>KENTUCKY</v>
          </cell>
          <cell r="J1101">
            <v>0.8</v>
          </cell>
        </row>
        <row r="1102">
          <cell r="A1102">
            <v>18900</v>
          </cell>
          <cell r="B1102" t="str">
            <v>21181</v>
          </cell>
          <cell r="C1102" t="str">
            <v>NICHOLAS</v>
          </cell>
          <cell r="D1102" t="str">
            <v>99918</v>
          </cell>
          <cell r="E1102" t="str">
            <v>RURAL</v>
          </cell>
          <cell r="F1102" t="str">
            <v>KENTUCKY</v>
          </cell>
          <cell r="G1102" t="str">
            <v>99918</v>
          </cell>
          <cell r="H1102" t="str">
            <v>RURAL</v>
          </cell>
          <cell r="I1102" t="str">
            <v>KENTUCKY</v>
          </cell>
          <cell r="J1102">
            <v>0.8</v>
          </cell>
        </row>
        <row r="1103">
          <cell r="A1103">
            <v>18910</v>
          </cell>
          <cell r="B1103" t="str">
            <v>21183</v>
          </cell>
          <cell r="C1103" t="str">
            <v>OHIO</v>
          </cell>
          <cell r="D1103" t="str">
            <v>99918</v>
          </cell>
          <cell r="E1103" t="str">
            <v>RURAL</v>
          </cell>
          <cell r="F1103" t="str">
            <v>KENTUCKY</v>
          </cell>
          <cell r="G1103" t="str">
            <v>99918</v>
          </cell>
          <cell r="H1103" t="str">
            <v>RURAL</v>
          </cell>
          <cell r="I1103" t="str">
            <v>KENTUCKY</v>
          </cell>
          <cell r="J1103">
            <v>0.8</v>
          </cell>
        </row>
        <row r="1104">
          <cell r="A1104">
            <v>18920</v>
          </cell>
          <cell r="B1104" t="str">
            <v>21185</v>
          </cell>
          <cell r="C1104" t="str">
            <v>OLDHAM</v>
          </cell>
          <cell r="D1104" t="str">
            <v>31140</v>
          </cell>
          <cell r="E1104" t="str">
            <v>URBAN</v>
          </cell>
          <cell r="F1104" t="str">
            <v>Louisville/Jefferson County, KY-IN</v>
          </cell>
          <cell r="G1104" t="str">
            <v>31140</v>
          </cell>
          <cell r="H1104" t="str">
            <v>URBAN</v>
          </cell>
          <cell r="I1104" t="str">
            <v>Louisville/Jefferson County, KY-IN</v>
          </cell>
          <cell r="J1104">
            <v>0.86970000000000003</v>
          </cell>
        </row>
        <row r="1105">
          <cell r="A1105">
            <v>18930</v>
          </cell>
          <cell r="B1105" t="str">
            <v>21187</v>
          </cell>
          <cell r="C1105" t="str">
            <v>OWEN</v>
          </cell>
          <cell r="D1105" t="str">
            <v>99918</v>
          </cell>
          <cell r="E1105" t="str">
            <v>RURAL</v>
          </cell>
          <cell r="F1105" t="str">
            <v>KENTUCKY</v>
          </cell>
          <cell r="G1105" t="str">
            <v>99918</v>
          </cell>
          <cell r="H1105" t="str">
            <v>RURAL</v>
          </cell>
          <cell r="I1105" t="str">
            <v>KENTUCKY</v>
          </cell>
          <cell r="J1105">
            <v>0.8</v>
          </cell>
        </row>
        <row r="1106">
          <cell r="A1106">
            <v>18931</v>
          </cell>
          <cell r="B1106" t="str">
            <v>21189</v>
          </cell>
          <cell r="C1106" t="str">
            <v>OWSLEY</v>
          </cell>
          <cell r="D1106" t="str">
            <v>99918</v>
          </cell>
          <cell r="E1106" t="str">
            <v>RURAL</v>
          </cell>
          <cell r="F1106" t="str">
            <v>KENTUCKY</v>
          </cell>
          <cell r="G1106" t="str">
            <v>99918</v>
          </cell>
          <cell r="H1106" t="str">
            <v>RURAL</v>
          </cell>
          <cell r="I1106" t="str">
            <v>KENTUCKY</v>
          </cell>
          <cell r="J1106">
            <v>0.8</v>
          </cell>
        </row>
        <row r="1107">
          <cell r="A1107">
            <v>18932</v>
          </cell>
          <cell r="B1107" t="str">
            <v>21191</v>
          </cell>
          <cell r="C1107" t="str">
            <v>PENDLETON</v>
          </cell>
          <cell r="D1107" t="str">
            <v>17140</v>
          </cell>
          <cell r="E1107" t="str">
            <v>URBAN</v>
          </cell>
          <cell r="F1107" t="str">
            <v>Cincinnati, OH-KY-IN</v>
          </cell>
          <cell r="G1107" t="str">
            <v>17140</v>
          </cell>
          <cell r="H1107" t="str">
            <v>URBAN</v>
          </cell>
          <cell r="I1107" t="str">
            <v>Cincinnati, OH-KY-IN</v>
          </cell>
          <cell r="J1107">
            <v>0.94610000000000005</v>
          </cell>
        </row>
        <row r="1108">
          <cell r="A1108">
            <v>18960</v>
          </cell>
          <cell r="B1108" t="str">
            <v>21193</v>
          </cell>
          <cell r="C1108" t="str">
            <v>PERRY</v>
          </cell>
          <cell r="D1108" t="str">
            <v>99918</v>
          </cell>
          <cell r="E1108" t="str">
            <v>RURAL</v>
          </cell>
          <cell r="F1108" t="str">
            <v>KENTUCKY</v>
          </cell>
          <cell r="G1108" t="str">
            <v>99918</v>
          </cell>
          <cell r="H1108" t="str">
            <v>RURAL</v>
          </cell>
          <cell r="I1108" t="str">
            <v>KENTUCKY</v>
          </cell>
          <cell r="J1108">
            <v>0.8</v>
          </cell>
        </row>
        <row r="1109">
          <cell r="A1109">
            <v>18970</v>
          </cell>
          <cell r="B1109" t="str">
            <v>21195</v>
          </cell>
          <cell r="C1109" t="str">
            <v>PIKE</v>
          </cell>
          <cell r="D1109" t="str">
            <v>99918</v>
          </cell>
          <cell r="E1109" t="str">
            <v>RURAL</v>
          </cell>
          <cell r="F1109" t="str">
            <v>KENTUCKY</v>
          </cell>
          <cell r="G1109" t="str">
            <v>99918</v>
          </cell>
          <cell r="H1109" t="str">
            <v>RURAL</v>
          </cell>
          <cell r="I1109" t="str">
            <v>KENTUCKY</v>
          </cell>
          <cell r="J1109">
            <v>0.8</v>
          </cell>
        </row>
        <row r="1110">
          <cell r="A1110">
            <v>18971</v>
          </cell>
          <cell r="B1110" t="str">
            <v>21197</v>
          </cell>
          <cell r="C1110" t="str">
            <v>POWELL</v>
          </cell>
          <cell r="D1110" t="str">
            <v>99918</v>
          </cell>
          <cell r="E1110" t="str">
            <v>RURAL</v>
          </cell>
          <cell r="F1110" t="str">
            <v>KENTUCKY</v>
          </cell>
          <cell r="G1110" t="str">
            <v>99918</v>
          </cell>
          <cell r="H1110" t="str">
            <v>RURAL</v>
          </cell>
          <cell r="I1110" t="str">
            <v>KENTUCKY</v>
          </cell>
          <cell r="J1110">
            <v>0.8</v>
          </cell>
        </row>
        <row r="1111">
          <cell r="A1111">
            <v>18972</v>
          </cell>
          <cell r="B1111" t="str">
            <v>21199</v>
          </cell>
          <cell r="C1111" t="str">
            <v>PULASKI</v>
          </cell>
          <cell r="D1111" t="str">
            <v>99918</v>
          </cell>
          <cell r="E1111" t="str">
            <v>RURAL</v>
          </cell>
          <cell r="F1111" t="str">
            <v>KENTUCKY</v>
          </cell>
          <cell r="G1111" t="str">
            <v>99918</v>
          </cell>
          <cell r="H1111" t="str">
            <v>RURAL</v>
          </cell>
          <cell r="I1111" t="str">
            <v>KENTUCKY</v>
          </cell>
          <cell r="J1111">
            <v>0.8</v>
          </cell>
        </row>
        <row r="1112">
          <cell r="A1112">
            <v>18973</v>
          </cell>
          <cell r="B1112" t="str">
            <v>21201</v>
          </cell>
          <cell r="C1112" t="str">
            <v>ROBERTSON</v>
          </cell>
          <cell r="D1112" t="str">
            <v>99918</v>
          </cell>
          <cell r="E1112" t="str">
            <v>RURAL</v>
          </cell>
          <cell r="F1112" t="str">
            <v>KENTUCKY</v>
          </cell>
          <cell r="G1112" t="str">
            <v>99918</v>
          </cell>
          <cell r="H1112" t="str">
            <v>RURAL</v>
          </cell>
          <cell r="I1112" t="str">
            <v>KENTUCKY</v>
          </cell>
          <cell r="J1112">
            <v>0.8</v>
          </cell>
        </row>
        <row r="1113">
          <cell r="A1113">
            <v>18974</v>
          </cell>
          <cell r="B1113" t="str">
            <v>21203</v>
          </cell>
          <cell r="C1113" t="str">
            <v>ROCKCASTLE</v>
          </cell>
          <cell r="D1113" t="str">
            <v>99918</v>
          </cell>
          <cell r="E1113" t="str">
            <v>RURAL</v>
          </cell>
          <cell r="F1113" t="str">
            <v>KENTUCKY</v>
          </cell>
          <cell r="G1113" t="str">
            <v>99918</v>
          </cell>
          <cell r="H1113" t="str">
            <v>RURAL</v>
          </cell>
          <cell r="I1113" t="str">
            <v>KENTUCKY</v>
          </cell>
          <cell r="J1113">
            <v>0.8</v>
          </cell>
        </row>
        <row r="1114">
          <cell r="A1114">
            <v>18975</v>
          </cell>
          <cell r="B1114" t="str">
            <v>21205</v>
          </cell>
          <cell r="C1114" t="str">
            <v>ROWAN</v>
          </cell>
          <cell r="D1114" t="str">
            <v>99918</v>
          </cell>
          <cell r="E1114" t="str">
            <v>RURAL</v>
          </cell>
          <cell r="F1114" t="str">
            <v>KENTUCKY</v>
          </cell>
          <cell r="G1114" t="str">
            <v>99918</v>
          </cell>
          <cell r="H1114" t="str">
            <v>RURAL</v>
          </cell>
          <cell r="I1114" t="str">
            <v>KENTUCKY</v>
          </cell>
          <cell r="J1114">
            <v>0.8</v>
          </cell>
        </row>
        <row r="1115">
          <cell r="A1115">
            <v>18976</v>
          </cell>
          <cell r="B1115" t="str">
            <v>21207</v>
          </cell>
          <cell r="C1115" t="str">
            <v>RUSSELL</v>
          </cell>
          <cell r="D1115" t="str">
            <v>99918</v>
          </cell>
          <cell r="E1115" t="str">
            <v>RURAL</v>
          </cell>
          <cell r="F1115" t="str">
            <v>KENTUCKY</v>
          </cell>
          <cell r="G1115" t="str">
            <v>99918</v>
          </cell>
          <cell r="H1115" t="str">
            <v>RURAL</v>
          </cell>
          <cell r="I1115" t="str">
            <v>KENTUCKY</v>
          </cell>
          <cell r="J1115">
            <v>0.8</v>
          </cell>
        </row>
        <row r="1116">
          <cell r="A1116">
            <v>18977</v>
          </cell>
          <cell r="B1116" t="str">
            <v>21209</v>
          </cell>
          <cell r="C1116" t="str">
            <v>SCOTT</v>
          </cell>
          <cell r="D1116" t="str">
            <v>30460</v>
          </cell>
          <cell r="E1116" t="str">
            <v>URBAN</v>
          </cell>
          <cell r="F1116" t="str">
            <v>Lexington-Fayette, KY</v>
          </cell>
          <cell r="G1116" t="str">
            <v>30460</v>
          </cell>
          <cell r="H1116" t="str">
            <v>URBAN</v>
          </cell>
          <cell r="I1116" t="str">
            <v>Lexington-Fayette, KY</v>
          </cell>
          <cell r="J1116">
            <v>0.88490000000000002</v>
          </cell>
        </row>
        <row r="1117">
          <cell r="A1117">
            <v>18978</v>
          </cell>
          <cell r="B1117" t="str">
            <v>21211</v>
          </cell>
          <cell r="C1117" t="str">
            <v>SHELBY</v>
          </cell>
          <cell r="D1117" t="str">
            <v>31140</v>
          </cell>
          <cell r="E1117" t="str">
            <v>URBAN</v>
          </cell>
          <cell r="F1117" t="str">
            <v>Louisville/Jefferson County, KY-IN</v>
          </cell>
          <cell r="G1117" t="str">
            <v>31140</v>
          </cell>
          <cell r="H1117" t="str">
            <v>URBAN</v>
          </cell>
          <cell r="I1117" t="str">
            <v>Louisville/Jefferson County, KY-IN</v>
          </cell>
          <cell r="J1117">
            <v>0.86970000000000003</v>
          </cell>
        </row>
        <row r="1118">
          <cell r="A1118">
            <v>18979</v>
          </cell>
          <cell r="B1118" t="str">
            <v>21213</v>
          </cell>
          <cell r="C1118" t="str">
            <v>SIMPSON</v>
          </cell>
          <cell r="D1118" t="str">
            <v>99918</v>
          </cell>
          <cell r="E1118" t="str">
            <v>RURAL</v>
          </cell>
          <cell r="F1118" t="str">
            <v>KENTUCKY</v>
          </cell>
          <cell r="G1118" t="str">
            <v>99918</v>
          </cell>
          <cell r="H1118" t="str">
            <v>RURAL</v>
          </cell>
          <cell r="I1118" t="str">
            <v>KENTUCKY</v>
          </cell>
          <cell r="J1118">
            <v>0.8</v>
          </cell>
        </row>
        <row r="1119">
          <cell r="A1119">
            <v>18980</v>
          </cell>
          <cell r="B1119" t="str">
            <v>21215</v>
          </cell>
          <cell r="C1119" t="str">
            <v>SPENCER</v>
          </cell>
          <cell r="D1119" t="str">
            <v>31140</v>
          </cell>
          <cell r="E1119" t="str">
            <v>URBAN</v>
          </cell>
          <cell r="F1119" t="str">
            <v>Louisville/Jefferson County, KY-IN</v>
          </cell>
          <cell r="G1119" t="str">
            <v>31140</v>
          </cell>
          <cell r="H1119" t="str">
            <v>URBAN</v>
          </cell>
          <cell r="I1119" t="str">
            <v>Louisville/Jefferson County, KY-IN</v>
          </cell>
          <cell r="J1119">
            <v>0.86970000000000003</v>
          </cell>
        </row>
        <row r="1120">
          <cell r="A1120">
            <v>18981</v>
          </cell>
          <cell r="B1120" t="str">
            <v>21217</v>
          </cell>
          <cell r="C1120" t="str">
            <v>TAYLOR</v>
          </cell>
          <cell r="D1120" t="str">
            <v>99918</v>
          </cell>
          <cell r="E1120" t="str">
            <v>RURAL</v>
          </cell>
          <cell r="F1120" t="str">
            <v>KENTUCKY</v>
          </cell>
          <cell r="G1120" t="str">
            <v>99918</v>
          </cell>
          <cell r="H1120" t="str">
            <v>RURAL</v>
          </cell>
          <cell r="I1120" t="str">
            <v>KENTUCKY</v>
          </cell>
          <cell r="J1120">
            <v>0.8</v>
          </cell>
        </row>
        <row r="1121">
          <cell r="A1121">
            <v>18982</v>
          </cell>
          <cell r="B1121" t="str">
            <v>21219</v>
          </cell>
          <cell r="C1121" t="str">
            <v>TODD</v>
          </cell>
          <cell r="D1121" t="str">
            <v>99918</v>
          </cell>
          <cell r="E1121" t="str">
            <v>RURAL</v>
          </cell>
          <cell r="F1121" t="str">
            <v>KENTUCKY</v>
          </cell>
          <cell r="G1121" t="str">
            <v>99918</v>
          </cell>
          <cell r="H1121" t="str">
            <v>RURAL</v>
          </cell>
          <cell r="I1121" t="str">
            <v>KENTUCKY</v>
          </cell>
          <cell r="J1121">
            <v>0.8</v>
          </cell>
        </row>
        <row r="1122">
          <cell r="A1122">
            <v>18983</v>
          </cell>
          <cell r="B1122" t="str">
            <v>21221</v>
          </cell>
          <cell r="C1122" t="str">
            <v>TRIGG</v>
          </cell>
          <cell r="D1122" t="str">
            <v>17300</v>
          </cell>
          <cell r="E1122" t="str">
            <v>URBAN</v>
          </cell>
          <cell r="F1122" t="str">
            <v>Clarksville, TN-KY</v>
          </cell>
          <cell r="G1122" t="str">
            <v>17300</v>
          </cell>
          <cell r="H1122" t="str">
            <v>URBAN</v>
          </cell>
          <cell r="I1122" t="str">
            <v>Clarksville, TN-KY</v>
          </cell>
          <cell r="J1122">
            <v>0.8</v>
          </cell>
        </row>
        <row r="1123">
          <cell r="A1123">
            <v>18984</v>
          </cell>
          <cell r="B1123" t="str">
            <v>21223</v>
          </cell>
          <cell r="C1123" t="str">
            <v>TRIMBLE</v>
          </cell>
          <cell r="D1123" t="str">
            <v>31140</v>
          </cell>
          <cell r="E1123" t="str">
            <v>URBAN</v>
          </cell>
          <cell r="F1123" t="str">
            <v>Louisville/Jefferson County, KY-IN</v>
          </cell>
          <cell r="G1123" t="str">
            <v>99918</v>
          </cell>
          <cell r="H1123" t="str">
            <v>RURAL</v>
          </cell>
          <cell r="I1123" t="str">
            <v>KENTUCKY</v>
          </cell>
          <cell r="J1123">
            <v>0.84019999999999995</v>
          </cell>
        </row>
        <row r="1124">
          <cell r="A1124">
            <v>18985</v>
          </cell>
          <cell r="B1124" t="str">
            <v>21225</v>
          </cell>
          <cell r="C1124" t="str">
            <v>UNION</v>
          </cell>
          <cell r="D1124" t="str">
            <v>99918</v>
          </cell>
          <cell r="E1124" t="str">
            <v>RURAL</v>
          </cell>
          <cell r="F1124" t="str">
            <v>KENTUCKY</v>
          </cell>
          <cell r="G1124" t="str">
            <v>99918</v>
          </cell>
          <cell r="H1124" t="str">
            <v>RURAL</v>
          </cell>
          <cell r="I1124" t="str">
            <v>KENTUCKY</v>
          </cell>
          <cell r="J1124">
            <v>0.8</v>
          </cell>
        </row>
        <row r="1125">
          <cell r="A1125">
            <v>18986</v>
          </cell>
          <cell r="B1125" t="str">
            <v>21227</v>
          </cell>
          <cell r="C1125" t="str">
            <v>WARREN</v>
          </cell>
          <cell r="D1125" t="str">
            <v>14540</v>
          </cell>
          <cell r="E1125" t="str">
            <v>URBAN</v>
          </cell>
          <cell r="F1125" t="str">
            <v>Bowling Green, KY</v>
          </cell>
          <cell r="G1125" t="str">
            <v>14540</v>
          </cell>
          <cell r="H1125" t="str">
            <v>URBAN</v>
          </cell>
          <cell r="I1125" t="str">
            <v>Bowling Green, KY</v>
          </cell>
          <cell r="J1125">
            <v>0.84399999999999997</v>
          </cell>
        </row>
        <row r="1126">
          <cell r="A1126">
            <v>18987</v>
          </cell>
          <cell r="B1126" t="str">
            <v>21229</v>
          </cell>
          <cell r="C1126" t="str">
            <v>WASHINGTON</v>
          </cell>
          <cell r="D1126" t="str">
            <v>99918</v>
          </cell>
          <cell r="E1126" t="str">
            <v>RURAL</v>
          </cell>
          <cell r="F1126" t="str">
            <v>KENTUCKY</v>
          </cell>
          <cell r="G1126" t="str">
            <v>99918</v>
          </cell>
          <cell r="H1126" t="str">
            <v>RURAL</v>
          </cell>
          <cell r="I1126" t="str">
            <v>KENTUCKY</v>
          </cell>
          <cell r="J1126">
            <v>0.8</v>
          </cell>
        </row>
        <row r="1127">
          <cell r="A1127">
            <v>18988</v>
          </cell>
          <cell r="B1127" t="str">
            <v>21231</v>
          </cell>
          <cell r="C1127" t="str">
            <v>WAYNE</v>
          </cell>
          <cell r="D1127" t="str">
            <v>99918</v>
          </cell>
          <cell r="E1127" t="str">
            <v>RURAL</v>
          </cell>
          <cell r="F1127" t="str">
            <v>KENTUCKY</v>
          </cell>
          <cell r="G1127" t="str">
            <v>99918</v>
          </cell>
          <cell r="H1127" t="str">
            <v>RURAL</v>
          </cell>
          <cell r="I1127" t="str">
            <v>KENTUCKY</v>
          </cell>
          <cell r="J1127">
            <v>0.8</v>
          </cell>
        </row>
        <row r="1128">
          <cell r="A1128">
            <v>18989</v>
          </cell>
          <cell r="B1128" t="str">
            <v>21233</v>
          </cell>
          <cell r="C1128" t="str">
            <v>WEBSTER</v>
          </cell>
          <cell r="D1128" t="str">
            <v>99918</v>
          </cell>
          <cell r="E1128" t="str">
            <v>RURAL</v>
          </cell>
          <cell r="F1128" t="str">
            <v>KENTUCKY</v>
          </cell>
          <cell r="G1128" t="str">
            <v>99918</v>
          </cell>
          <cell r="H1128" t="str">
            <v>RURAL</v>
          </cell>
          <cell r="I1128" t="str">
            <v>KENTUCKY</v>
          </cell>
          <cell r="J1128">
            <v>0.8</v>
          </cell>
        </row>
        <row r="1129">
          <cell r="A1129">
            <v>18990</v>
          </cell>
          <cell r="B1129" t="str">
            <v>21235</v>
          </cell>
          <cell r="C1129" t="str">
            <v>WHITLEY</v>
          </cell>
          <cell r="D1129" t="str">
            <v>99918</v>
          </cell>
          <cell r="E1129" t="str">
            <v>RURAL</v>
          </cell>
          <cell r="F1129" t="str">
            <v>KENTUCKY</v>
          </cell>
          <cell r="G1129" t="str">
            <v>99918</v>
          </cell>
          <cell r="H1129" t="str">
            <v>RURAL</v>
          </cell>
          <cell r="I1129" t="str">
            <v>KENTUCKY</v>
          </cell>
          <cell r="J1129">
            <v>0.8</v>
          </cell>
        </row>
        <row r="1130">
          <cell r="A1130">
            <v>18991</v>
          </cell>
          <cell r="B1130" t="str">
            <v>21237</v>
          </cell>
          <cell r="C1130" t="str">
            <v>WOLFE</v>
          </cell>
          <cell r="D1130" t="str">
            <v>99918</v>
          </cell>
          <cell r="E1130" t="str">
            <v>RURAL</v>
          </cell>
          <cell r="F1130" t="str">
            <v>KENTUCKY</v>
          </cell>
          <cell r="G1130" t="str">
            <v>99918</v>
          </cell>
          <cell r="H1130" t="str">
            <v>RURAL</v>
          </cell>
          <cell r="I1130" t="str">
            <v>KENTUCKY</v>
          </cell>
          <cell r="J1130">
            <v>0.8</v>
          </cell>
        </row>
        <row r="1131">
          <cell r="A1131">
            <v>18992</v>
          </cell>
          <cell r="B1131" t="str">
            <v>21239</v>
          </cell>
          <cell r="C1131" t="str">
            <v>WOODFORD</v>
          </cell>
          <cell r="D1131" t="str">
            <v>30460</v>
          </cell>
          <cell r="E1131" t="str">
            <v>URBAN</v>
          </cell>
          <cell r="F1131" t="str">
            <v>Lexington-Fayette, KY</v>
          </cell>
          <cell r="G1131" t="str">
            <v>30460</v>
          </cell>
          <cell r="H1131" t="str">
            <v>URBAN</v>
          </cell>
          <cell r="I1131" t="str">
            <v>Lexington-Fayette, KY</v>
          </cell>
          <cell r="J1131">
            <v>0.88490000000000002</v>
          </cell>
        </row>
        <row r="1132">
          <cell r="A1132">
            <v>18999</v>
          </cell>
          <cell r="B1132" t="str">
            <v>21990</v>
          </cell>
          <cell r="C1132" t="str">
            <v>STATEWIDE</v>
          </cell>
          <cell r="D1132" t="str">
            <v>99918</v>
          </cell>
          <cell r="E1132" t="str">
            <v>RURAL</v>
          </cell>
          <cell r="F1132" t="str">
            <v>KENTUCKY</v>
          </cell>
          <cell r="G1132" t="str">
            <v>99918</v>
          </cell>
          <cell r="H1132" t="str">
            <v>RURAL</v>
          </cell>
          <cell r="I1132" t="str">
            <v>KENTUCKY</v>
          </cell>
          <cell r="J1132">
            <v>0.8</v>
          </cell>
        </row>
        <row r="1133">
          <cell r="A1133">
            <v>19000</v>
          </cell>
          <cell r="B1133" t="str">
            <v>22001</v>
          </cell>
          <cell r="C1133" t="str">
            <v>ACADIA</v>
          </cell>
          <cell r="D1133" t="str">
            <v>29180</v>
          </cell>
          <cell r="E1133" t="str">
            <v>URBAN</v>
          </cell>
          <cell r="F1133" t="str">
            <v>Lafayette, LA</v>
          </cell>
          <cell r="G1133" t="str">
            <v>29180</v>
          </cell>
          <cell r="H1133" t="str">
            <v>URBAN</v>
          </cell>
          <cell r="I1133" t="str">
            <v>Lafayette, LA</v>
          </cell>
          <cell r="J1133">
            <v>0.8</v>
          </cell>
        </row>
        <row r="1134">
          <cell r="A1134">
            <v>19010</v>
          </cell>
          <cell r="B1134" t="str">
            <v>22003</v>
          </cell>
          <cell r="C1134" t="str">
            <v>ALLEN</v>
          </cell>
          <cell r="D1134" t="str">
            <v>99919</v>
          </cell>
          <cell r="E1134" t="str">
            <v>RURAL</v>
          </cell>
          <cell r="F1134" t="str">
            <v>LOUISIANA</v>
          </cell>
          <cell r="G1134" t="str">
            <v>99919</v>
          </cell>
          <cell r="H1134" t="str">
            <v>RURAL</v>
          </cell>
          <cell r="I1134" t="str">
            <v>LOUISIANA</v>
          </cell>
          <cell r="J1134">
            <v>0.8</v>
          </cell>
        </row>
        <row r="1135">
          <cell r="A1135">
            <v>19020</v>
          </cell>
          <cell r="B1135" t="str">
            <v>22005</v>
          </cell>
          <cell r="C1135" t="str">
            <v>ASCENSION</v>
          </cell>
          <cell r="D1135" t="str">
            <v>12940</v>
          </cell>
          <cell r="E1135" t="str">
            <v>URBAN</v>
          </cell>
          <cell r="F1135" t="str">
            <v>Baton Rouge, LA</v>
          </cell>
          <cell r="G1135" t="str">
            <v>12940</v>
          </cell>
          <cell r="H1135" t="str">
            <v>URBAN</v>
          </cell>
          <cell r="I1135" t="str">
            <v>Baton Rouge, LA</v>
          </cell>
          <cell r="J1135">
            <v>0.8</v>
          </cell>
        </row>
        <row r="1136">
          <cell r="A1136">
            <v>19030</v>
          </cell>
          <cell r="B1136" t="str">
            <v>22007</v>
          </cell>
          <cell r="C1136" t="str">
            <v>ASSUMPTION</v>
          </cell>
          <cell r="D1136" t="str">
            <v>99919</v>
          </cell>
          <cell r="E1136" t="str">
            <v>RURAL</v>
          </cell>
          <cell r="F1136" t="str">
            <v>LOUISIANA</v>
          </cell>
          <cell r="G1136" t="str">
            <v>12940</v>
          </cell>
          <cell r="H1136" t="str">
            <v>URBAN</v>
          </cell>
          <cell r="I1136" t="str">
            <v>Baton Rouge, LA</v>
          </cell>
          <cell r="J1136">
            <v>0.8</v>
          </cell>
        </row>
        <row r="1137">
          <cell r="A1137">
            <v>19040</v>
          </cell>
          <cell r="B1137" t="str">
            <v>22009</v>
          </cell>
          <cell r="C1137" t="str">
            <v>AVOYELLES</v>
          </cell>
          <cell r="D1137" t="str">
            <v>99919</v>
          </cell>
          <cell r="E1137" t="str">
            <v>RURAL</v>
          </cell>
          <cell r="F1137" t="str">
            <v>LOUISIANA</v>
          </cell>
          <cell r="G1137" t="str">
            <v>99919</v>
          </cell>
          <cell r="H1137" t="str">
            <v>RURAL</v>
          </cell>
          <cell r="I1137" t="str">
            <v>LOUISIANA</v>
          </cell>
          <cell r="J1137">
            <v>0.8</v>
          </cell>
        </row>
        <row r="1138">
          <cell r="A1138">
            <v>19050</v>
          </cell>
          <cell r="B1138" t="str">
            <v>22011</v>
          </cell>
          <cell r="C1138" t="str">
            <v>BEAUREGARD</v>
          </cell>
          <cell r="D1138" t="str">
            <v>99919</v>
          </cell>
          <cell r="E1138" t="str">
            <v>RURAL</v>
          </cell>
          <cell r="F1138" t="str">
            <v>LOUISIANA</v>
          </cell>
          <cell r="G1138" t="str">
            <v>99919</v>
          </cell>
          <cell r="H1138" t="str">
            <v>RURAL</v>
          </cell>
          <cell r="I1138" t="str">
            <v>LOUISIANA</v>
          </cell>
          <cell r="J1138">
            <v>0.8</v>
          </cell>
        </row>
        <row r="1139">
          <cell r="A1139">
            <v>19060</v>
          </cell>
          <cell r="B1139" t="str">
            <v>22013</v>
          </cell>
          <cell r="C1139" t="str">
            <v>BIENVILLE</v>
          </cell>
          <cell r="D1139" t="str">
            <v>99919</v>
          </cell>
          <cell r="E1139" t="str">
            <v>RURAL</v>
          </cell>
          <cell r="F1139" t="str">
            <v>LOUISIANA</v>
          </cell>
          <cell r="G1139" t="str">
            <v>99919</v>
          </cell>
          <cell r="H1139" t="str">
            <v>RURAL</v>
          </cell>
          <cell r="I1139" t="str">
            <v>LOUISIANA</v>
          </cell>
          <cell r="J1139">
            <v>0.8</v>
          </cell>
        </row>
        <row r="1140">
          <cell r="A1140">
            <v>19070</v>
          </cell>
          <cell r="B1140" t="str">
            <v>22015</v>
          </cell>
          <cell r="C1140" t="str">
            <v>BOSSIER</v>
          </cell>
          <cell r="D1140" t="str">
            <v>43340</v>
          </cell>
          <cell r="E1140" t="str">
            <v>URBAN</v>
          </cell>
          <cell r="F1140" t="str">
            <v>Shreveport-Bossier City, LA</v>
          </cell>
          <cell r="G1140" t="str">
            <v>43340</v>
          </cell>
          <cell r="H1140" t="str">
            <v>URBAN</v>
          </cell>
          <cell r="I1140" t="str">
            <v>Shreveport-Bossier City, LA</v>
          </cell>
          <cell r="J1140">
            <v>0.82169999999999999</v>
          </cell>
        </row>
        <row r="1141">
          <cell r="A1141">
            <v>19080</v>
          </cell>
          <cell r="B1141" t="str">
            <v>22017</v>
          </cell>
          <cell r="C1141" t="str">
            <v>CADDO</v>
          </cell>
          <cell r="D1141" t="str">
            <v>43340</v>
          </cell>
          <cell r="E1141" t="str">
            <v>URBAN</v>
          </cell>
          <cell r="F1141" t="str">
            <v>Shreveport-Bossier City, LA</v>
          </cell>
          <cell r="G1141" t="str">
            <v>43340</v>
          </cell>
          <cell r="H1141" t="str">
            <v>URBAN</v>
          </cell>
          <cell r="I1141" t="str">
            <v>Shreveport-Bossier City, LA</v>
          </cell>
          <cell r="J1141">
            <v>0.82169999999999999</v>
          </cell>
        </row>
        <row r="1142">
          <cell r="A1142">
            <v>19090</v>
          </cell>
          <cell r="B1142" t="str">
            <v>22019</v>
          </cell>
          <cell r="C1142" t="str">
            <v>CALCASIEU</v>
          </cell>
          <cell r="D1142" t="str">
            <v>29340</v>
          </cell>
          <cell r="E1142" t="str">
            <v>URBAN</v>
          </cell>
          <cell r="F1142" t="str">
            <v>Lake Charles, LA</v>
          </cell>
          <cell r="G1142" t="str">
            <v>29340</v>
          </cell>
          <cell r="H1142" t="str">
            <v>URBAN</v>
          </cell>
          <cell r="I1142" t="str">
            <v>Lake Charles, LA</v>
          </cell>
          <cell r="J1142">
            <v>0.8</v>
          </cell>
        </row>
        <row r="1143">
          <cell r="A1143">
            <v>19100</v>
          </cell>
          <cell r="B1143" t="str">
            <v>22021</v>
          </cell>
          <cell r="C1143" t="str">
            <v>CALDWELL</v>
          </cell>
          <cell r="D1143" t="str">
            <v>99919</v>
          </cell>
          <cell r="E1143" t="str">
            <v>RURAL</v>
          </cell>
          <cell r="F1143" t="str">
            <v>LOUISIANA</v>
          </cell>
          <cell r="G1143" t="str">
            <v>99919</v>
          </cell>
          <cell r="H1143" t="str">
            <v>RURAL</v>
          </cell>
          <cell r="I1143" t="str">
            <v>LOUISIANA</v>
          </cell>
          <cell r="J1143">
            <v>0.8</v>
          </cell>
        </row>
        <row r="1144">
          <cell r="A1144">
            <v>19110</v>
          </cell>
          <cell r="B1144" t="str">
            <v>22023</v>
          </cell>
          <cell r="C1144" t="str">
            <v>CAMERON</v>
          </cell>
          <cell r="D1144" t="str">
            <v>29340</v>
          </cell>
          <cell r="E1144" t="str">
            <v>URBAN</v>
          </cell>
          <cell r="F1144" t="str">
            <v>Lake Charles, LA</v>
          </cell>
          <cell r="G1144" t="str">
            <v>29340</v>
          </cell>
          <cell r="H1144" t="str">
            <v>URBAN</v>
          </cell>
          <cell r="I1144" t="str">
            <v>Lake Charles, LA</v>
          </cell>
          <cell r="J1144">
            <v>0.8</v>
          </cell>
        </row>
        <row r="1145">
          <cell r="A1145">
            <v>19120</v>
          </cell>
          <cell r="B1145" t="str">
            <v>22025</v>
          </cell>
          <cell r="C1145" t="str">
            <v>CATAHOULA</v>
          </cell>
          <cell r="D1145" t="str">
            <v>99919</v>
          </cell>
          <cell r="E1145" t="str">
            <v>RURAL</v>
          </cell>
          <cell r="F1145" t="str">
            <v>LOUISIANA</v>
          </cell>
          <cell r="G1145" t="str">
            <v>99919</v>
          </cell>
          <cell r="H1145" t="str">
            <v>RURAL</v>
          </cell>
          <cell r="I1145" t="str">
            <v>LOUISIANA</v>
          </cell>
          <cell r="J1145">
            <v>0.8</v>
          </cell>
        </row>
        <row r="1146">
          <cell r="A1146">
            <v>19130</v>
          </cell>
          <cell r="B1146" t="str">
            <v>22027</v>
          </cell>
          <cell r="C1146" t="str">
            <v>CLAIBORNE</v>
          </cell>
          <cell r="D1146" t="str">
            <v>99919</v>
          </cell>
          <cell r="E1146" t="str">
            <v>RURAL</v>
          </cell>
          <cell r="F1146" t="str">
            <v>LOUISIANA</v>
          </cell>
          <cell r="G1146" t="str">
            <v>99919</v>
          </cell>
          <cell r="H1146" t="str">
            <v>RURAL</v>
          </cell>
          <cell r="I1146" t="str">
            <v>LOUISIANA</v>
          </cell>
          <cell r="J1146">
            <v>0.8</v>
          </cell>
        </row>
        <row r="1147">
          <cell r="A1147">
            <v>19140</v>
          </cell>
          <cell r="B1147" t="str">
            <v>22029</v>
          </cell>
          <cell r="C1147" t="str">
            <v>CONCORDIA</v>
          </cell>
          <cell r="D1147" t="str">
            <v>99919</v>
          </cell>
          <cell r="E1147" t="str">
            <v>RURAL</v>
          </cell>
          <cell r="F1147" t="str">
            <v>LOUISIANA</v>
          </cell>
          <cell r="G1147" t="str">
            <v>99919</v>
          </cell>
          <cell r="H1147" t="str">
            <v>RURAL</v>
          </cell>
          <cell r="I1147" t="str">
            <v>LOUISIANA</v>
          </cell>
          <cell r="J1147">
            <v>0.8</v>
          </cell>
        </row>
        <row r="1148">
          <cell r="A1148">
            <v>19150</v>
          </cell>
          <cell r="B1148" t="str">
            <v>22031</v>
          </cell>
          <cell r="C1148" t="str">
            <v>DE SOTO</v>
          </cell>
          <cell r="D1148" t="str">
            <v>43340</v>
          </cell>
          <cell r="E1148" t="str">
            <v>URBAN</v>
          </cell>
          <cell r="F1148" t="str">
            <v>Shreveport-Bossier City, LA</v>
          </cell>
          <cell r="G1148" t="str">
            <v>43340</v>
          </cell>
          <cell r="H1148" t="str">
            <v>URBAN</v>
          </cell>
          <cell r="I1148" t="str">
            <v>Shreveport-Bossier City, LA</v>
          </cell>
          <cell r="J1148">
            <v>0.82169999999999999</v>
          </cell>
        </row>
        <row r="1149">
          <cell r="A1149">
            <v>19160</v>
          </cell>
          <cell r="B1149" t="str">
            <v>22033</v>
          </cell>
          <cell r="C1149" t="str">
            <v>E. BATON ROUGE</v>
          </cell>
          <cell r="D1149" t="str">
            <v>12940</v>
          </cell>
          <cell r="E1149" t="str">
            <v>URBAN</v>
          </cell>
          <cell r="F1149" t="str">
            <v>Baton Rouge, LA</v>
          </cell>
          <cell r="G1149" t="str">
            <v>12940</v>
          </cell>
          <cell r="H1149" t="str">
            <v>URBAN</v>
          </cell>
          <cell r="I1149" t="str">
            <v>Baton Rouge, LA</v>
          </cell>
          <cell r="J1149">
            <v>0.8</v>
          </cell>
        </row>
        <row r="1150">
          <cell r="A1150">
            <v>19170</v>
          </cell>
          <cell r="B1150" t="str">
            <v>22035</v>
          </cell>
          <cell r="C1150" t="str">
            <v>EAST CARROLL</v>
          </cell>
          <cell r="D1150" t="str">
            <v>99919</v>
          </cell>
          <cell r="E1150" t="str">
            <v>RURAL</v>
          </cell>
          <cell r="F1150" t="str">
            <v>LOUISIANA</v>
          </cell>
          <cell r="G1150" t="str">
            <v>99919</v>
          </cell>
          <cell r="H1150" t="str">
            <v>RURAL</v>
          </cell>
          <cell r="I1150" t="str">
            <v>LOUISIANA</v>
          </cell>
          <cell r="J1150">
            <v>0.8</v>
          </cell>
        </row>
        <row r="1151">
          <cell r="A1151">
            <v>19180</v>
          </cell>
          <cell r="B1151" t="str">
            <v>22037</v>
          </cell>
          <cell r="C1151" t="str">
            <v>EAST FELICIANA</v>
          </cell>
          <cell r="D1151" t="str">
            <v>12940</v>
          </cell>
          <cell r="E1151" t="str">
            <v>URBAN</v>
          </cell>
          <cell r="F1151" t="str">
            <v>Baton Rouge, LA</v>
          </cell>
          <cell r="G1151" t="str">
            <v>12940</v>
          </cell>
          <cell r="H1151" t="str">
            <v>URBAN</v>
          </cell>
          <cell r="I1151" t="str">
            <v>Baton Rouge, LA</v>
          </cell>
          <cell r="J1151">
            <v>0.8</v>
          </cell>
        </row>
        <row r="1152">
          <cell r="A1152">
            <v>19190</v>
          </cell>
          <cell r="B1152" t="str">
            <v>22039</v>
          </cell>
          <cell r="C1152" t="str">
            <v>EVANGELINE</v>
          </cell>
          <cell r="D1152" t="str">
            <v>99919</v>
          </cell>
          <cell r="E1152" t="str">
            <v>RURAL</v>
          </cell>
          <cell r="F1152" t="str">
            <v>LOUISIANA</v>
          </cell>
          <cell r="G1152" t="str">
            <v>99919</v>
          </cell>
          <cell r="H1152" t="str">
            <v>RURAL</v>
          </cell>
          <cell r="I1152" t="str">
            <v>LOUISIANA</v>
          </cell>
          <cell r="J1152">
            <v>0.8</v>
          </cell>
        </row>
        <row r="1153">
          <cell r="A1153">
            <v>19200</v>
          </cell>
          <cell r="B1153" t="str">
            <v>22041</v>
          </cell>
          <cell r="C1153" t="str">
            <v>FRANKLIN</v>
          </cell>
          <cell r="D1153" t="str">
            <v>99919</v>
          </cell>
          <cell r="E1153" t="str">
            <v>RURAL</v>
          </cell>
          <cell r="F1153" t="str">
            <v>LOUISIANA</v>
          </cell>
          <cell r="G1153" t="str">
            <v>99919</v>
          </cell>
          <cell r="H1153" t="str">
            <v>RURAL</v>
          </cell>
          <cell r="I1153" t="str">
            <v>LOUISIANA</v>
          </cell>
          <cell r="J1153">
            <v>0.8</v>
          </cell>
        </row>
        <row r="1154">
          <cell r="A1154">
            <v>19210</v>
          </cell>
          <cell r="B1154" t="str">
            <v>22043</v>
          </cell>
          <cell r="C1154" t="str">
            <v>GRANT</v>
          </cell>
          <cell r="D1154" t="str">
            <v>10780</v>
          </cell>
          <cell r="E1154" t="str">
            <v>URBAN</v>
          </cell>
          <cell r="F1154" t="str">
            <v>Alexandria, LA</v>
          </cell>
          <cell r="G1154" t="str">
            <v>10780</v>
          </cell>
          <cell r="H1154" t="str">
            <v>URBAN</v>
          </cell>
          <cell r="I1154" t="str">
            <v>Alexandria, LA</v>
          </cell>
          <cell r="J1154">
            <v>0.85270000000000001</v>
          </cell>
        </row>
        <row r="1155">
          <cell r="A1155">
            <v>19220</v>
          </cell>
          <cell r="B1155" t="str">
            <v>22045</v>
          </cell>
          <cell r="C1155" t="str">
            <v>IBERIA</v>
          </cell>
          <cell r="D1155" t="str">
            <v>29180</v>
          </cell>
          <cell r="E1155" t="str">
            <v>URBAN</v>
          </cell>
          <cell r="F1155" t="str">
            <v>Lafayette, LA</v>
          </cell>
          <cell r="G1155" t="str">
            <v>29180</v>
          </cell>
          <cell r="H1155" t="str">
            <v>URBAN</v>
          </cell>
          <cell r="I1155" t="str">
            <v>Lafayette, LA</v>
          </cell>
          <cell r="J1155">
            <v>0.8</v>
          </cell>
        </row>
        <row r="1156">
          <cell r="A1156">
            <v>19230</v>
          </cell>
          <cell r="B1156" t="str">
            <v>22047</v>
          </cell>
          <cell r="C1156" t="str">
            <v>IBERVILLE</v>
          </cell>
          <cell r="D1156" t="str">
            <v>12940</v>
          </cell>
          <cell r="E1156" t="str">
            <v>URBAN</v>
          </cell>
          <cell r="F1156" t="str">
            <v>Baton Rouge, LA</v>
          </cell>
          <cell r="G1156" t="str">
            <v>12940</v>
          </cell>
          <cell r="H1156" t="str">
            <v>URBAN</v>
          </cell>
          <cell r="I1156" t="str">
            <v>Baton Rouge, LA</v>
          </cell>
          <cell r="J1156">
            <v>0.8</v>
          </cell>
        </row>
        <row r="1157">
          <cell r="A1157">
            <v>19240</v>
          </cell>
          <cell r="B1157" t="str">
            <v>22049</v>
          </cell>
          <cell r="C1157" t="str">
            <v>JACKSON</v>
          </cell>
          <cell r="D1157" t="str">
            <v>99919</v>
          </cell>
          <cell r="E1157" t="str">
            <v>RURAL</v>
          </cell>
          <cell r="F1157" t="str">
            <v>LOUISIANA</v>
          </cell>
          <cell r="G1157" t="str">
            <v>99919</v>
          </cell>
          <cell r="H1157" t="str">
            <v>RURAL</v>
          </cell>
          <cell r="I1157" t="str">
            <v>LOUISIANA</v>
          </cell>
          <cell r="J1157">
            <v>0.8</v>
          </cell>
        </row>
        <row r="1158">
          <cell r="A1158">
            <v>19250</v>
          </cell>
          <cell r="B1158" t="str">
            <v>22051</v>
          </cell>
          <cell r="C1158" t="str">
            <v>JEFFERSON</v>
          </cell>
          <cell r="D1158" t="str">
            <v>35380</v>
          </cell>
          <cell r="E1158" t="str">
            <v>URBAN</v>
          </cell>
          <cell r="F1158" t="str">
            <v>New Orleans-Metairie, LA</v>
          </cell>
          <cell r="G1158" t="str">
            <v>35380</v>
          </cell>
          <cell r="H1158" t="str">
            <v>URBAN</v>
          </cell>
          <cell r="I1158" t="str">
            <v>New Orleans-Metairie, LA</v>
          </cell>
          <cell r="J1158">
            <v>0.8357</v>
          </cell>
        </row>
        <row r="1159">
          <cell r="A1159">
            <v>19260</v>
          </cell>
          <cell r="B1159" t="str">
            <v>22053</v>
          </cell>
          <cell r="C1159" t="str">
            <v>JEFFRSON DAVIS</v>
          </cell>
          <cell r="D1159" t="str">
            <v>99919</v>
          </cell>
          <cell r="E1159" t="str">
            <v>RURAL</v>
          </cell>
          <cell r="F1159" t="str">
            <v>LOUISIANA</v>
          </cell>
          <cell r="G1159" t="str">
            <v>99919</v>
          </cell>
          <cell r="H1159" t="str">
            <v>RURAL</v>
          </cell>
          <cell r="I1159" t="str">
            <v>LOUISIANA</v>
          </cell>
          <cell r="J1159">
            <v>0.8</v>
          </cell>
        </row>
        <row r="1160">
          <cell r="A1160">
            <v>19270</v>
          </cell>
          <cell r="B1160" t="str">
            <v>22055</v>
          </cell>
          <cell r="C1160" t="str">
            <v>LAFAYETTE</v>
          </cell>
          <cell r="D1160" t="str">
            <v>29180</v>
          </cell>
          <cell r="E1160" t="str">
            <v>URBAN</v>
          </cell>
          <cell r="F1160" t="str">
            <v>Lafayette, LA</v>
          </cell>
          <cell r="G1160" t="str">
            <v>29180</v>
          </cell>
          <cell r="H1160" t="str">
            <v>URBAN</v>
          </cell>
          <cell r="I1160" t="str">
            <v>Lafayette, LA</v>
          </cell>
          <cell r="J1160">
            <v>0.8</v>
          </cell>
        </row>
        <row r="1161">
          <cell r="A1161">
            <v>19280</v>
          </cell>
          <cell r="B1161" t="str">
            <v>22057</v>
          </cell>
          <cell r="C1161" t="str">
            <v>LAFOURCHE</v>
          </cell>
          <cell r="D1161" t="str">
            <v>26380</v>
          </cell>
          <cell r="E1161" t="str">
            <v>URBAN</v>
          </cell>
          <cell r="F1161" t="str">
            <v>Houma-Thibodaux, LA</v>
          </cell>
          <cell r="G1161" t="str">
            <v>26380</v>
          </cell>
          <cell r="H1161" t="str">
            <v>URBAN</v>
          </cell>
          <cell r="I1161" t="str">
            <v>Houma-Thibodaux, LA</v>
          </cell>
          <cell r="J1161">
            <v>0.79820000000000002</v>
          </cell>
        </row>
        <row r="1162">
          <cell r="A1162">
            <v>19290</v>
          </cell>
          <cell r="B1162" t="str">
            <v>22059</v>
          </cell>
          <cell r="C1162" t="str">
            <v>LASALLE</v>
          </cell>
          <cell r="D1162" t="str">
            <v>99919</v>
          </cell>
          <cell r="E1162" t="str">
            <v>RURAL</v>
          </cell>
          <cell r="F1162" t="str">
            <v>LOUISIANA</v>
          </cell>
          <cell r="G1162" t="str">
            <v>99919</v>
          </cell>
          <cell r="H1162" t="str">
            <v>RURAL</v>
          </cell>
          <cell r="I1162" t="str">
            <v>LOUISIANA</v>
          </cell>
          <cell r="J1162">
            <v>0.8</v>
          </cell>
        </row>
        <row r="1163">
          <cell r="A1163">
            <v>19300</v>
          </cell>
          <cell r="B1163" t="str">
            <v>22061</v>
          </cell>
          <cell r="C1163" t="str">
            <v>LINCOLN</v>
          </cell>
          <cell r="D1163" t="str">
            <v>99919</v>
          </cell>
          <cell r="E1163" t="str">
            <v>RURAL</v>
          </cell>
          <cell r="F1163" t="str">
            <v>LOUISIANA</v>
          </cell>
          <cell r="G1163" t="str">
            <v>99919</v>
          </cell>
          <cell r="H1163" t="str">
            <v>RURAL</v>
          </cell>
          <cell r="I1163" t="str">
            <v>LOUISIANA</v>
          </cell>
          <cell r="J1163">
            <v>0.8</v>
          </cell>
        </row>
        <row r="1164">
          <cell r="A1164">
            <v>19310</v>
          </cell>
          <cell r="B1164" t="str">
            <v>22063</v>
          </cell>
          <cell r="C1164" t="str">
            <v>LIVINGSTON</v>
          </cell>
          <cell r="D1164" t="str">
            <v>12940</v>
          </cell>
          <cell r="E1164" t="str">
            <v>URBAN</v>
          </cell>
          <cell r="F1164" t="str">
            <v>Baton Rouge, LA</v>
          </cell>
          <cell r="G1164" t="str">
            <v>12940</v>
          </cell>
          <cell r="H1164" t="str">
            <v>URBAN</v>
          </cell>
          <cell r="I1164" t="str">
            <v>Baton Rouge, LA</v>
          </cell>
          <cell r="J1164">
            <v>0.8</v>
          </cell>
        </row>
        <row r="1165">
          <cell r="A1165">
            <v>19320</v>
          </cell>
          <cell r="B1165" t="str">
            <v>22065</v>
          </cell>
          <cell r="C1165" t="str">
            <v>MADISON</v>
          </cell>
          <cell r="D1165" t="str">
            <v>99919</v>
          </cell>
          <cell r="E1165" t="str">
            <v>RURAL</v>
          </cell>
          <cell r="F1165" t="str">
            <v>LOUISIANA</v>
          </cell>
          <cell r="G1165" t="str">
            <v>99919</v>
          </cell>
          <cell r="H1165" t="str">
            <v>RURAL</v>
          </cell>
          <cell r="I1165" t="str">
            <v>LOUISIANA</v>
          </cell>
          <cell r="J1165">
            <v>0.8</v>
          </cell>
        </row>
        <row r="1166">
          <cell r="A1166">
            <v>19330</v>
          </cell>
          <cell r="B1166" t="str">
            <v>22067</v>
          </cell>
          <cell r="C1166" t="str">
            <v>MOREHOUSE</v>
          </cell>
          <cell r="D1166" t="str">
            <v>99919</v>
          </cell>
          <cell r="E1166" t="str">
            <v>RURAL</v>
          </cell>
          <cell r="F1166" t="str">
            <v>LOUISIANA</v>
          </cell>
          <cell r="G1166" t="str">
            <v>33740</v>
          </cell>
          <cell r="H1166" t="str">
            <v>URBAN</v>
          </cell>
          <cell r="I1166" t="str">
            <v>Monroe, LA</v>
          </cell>
          <cell r="J1166">
            <v>0.8</v>
          </cell>
        </row>
        <row r="1167">
          <cell r="A1167">
            <v>19340</v>
          </cell>
          <cell r="B1167" t="str">
            <v>22069</v>
          </cell>
          <cell r="C1167" t="str">
            <v>NATCHITOCHES</v>
          </cell>
          <cell r="D1167" t="str">
            <v>99919</v>
          </cell>
          <cell r="E1167" t="str">
            <v>RURAL</v>
          </cell>
          <cell r="F1167" t="str">
            <v>LOUISIANA</v>
          </cell>
          <cell r="G1167" t="str">
            <v>99919</v>
          </cell>
          <cell r="H1167" t="str">
            <v>RURAL</v>
          </cell>
          <cell r="I1167" t="str">
            <v>LOUISIANA</v>
          </cell>
          <cell r="J1167">
            <v>0.8</v>
          </cell>
        </row>
        <row r="1168">
          <cell r="A1168">
            <v>19350</v>
          </cell>
          <cell r="B1168" t="str">
            <v>22071</v>
          </cell>
          <cell r="C1168" t="str">
            <v>ORLEANS</v>
          </cell>
          <cell r="D1168" t="str">
            <v>35380</v>
          </cell>
          <cell r="E1168" t="str">
            <v>URBAN</v>
          </cell>
          <cell r="F1168" t="str">
            <v>New Orleans-Metairie, LA</v>
          </cell>
          <cell r="G1168" t="str">
            <v>35380</v>
          </cell>
          <cell r="H1168" t="str">
            <v>URBAN</v>
          </cell>
          <cell r="I1168" t="str">
            <v>New Orleans-Metairie, LA</v>
          </cell>
          <cell r="J1168">
            <v>0.8357</v>
          </cell>
        </row>
        <row r="1169">
          <cell r="A1169">
            <v>19360</v>
          </cell>
          <cell r="B1169" t="str">
            <v>22073</v>
          </cell>
          <cell r="C1169" t="str">
            <v>OUACHITA</v>
          </cell>
          <cell r="D1169" t="str">
            <v>33740</v>
          </cell>
          <cell r="E1169" t="str">
            <v>URBAN</v>
          </cell>
          <cell r="F1169" t="str">
            <v>Monroe, LA</v>
          </cell>
          <cell r="G1169" t="str">
            <v>33740</v>
          </cell>
          <cell r="H1169" t="str">
            <v>URBAN</v>
          </cell>
          <cell r="I1169" t="str">
            <v>Monroe, LA</v>
          </cell>
          <cell r="J1169">
            <v>0.8</v>
          </cell>
        </row>
        <row r="1170">
          <cell r="A1170">
            <v>19370</v>
          </cell>
          <cell r="B1170" t="str">
            <v>22075</v>
          </cell>
          <cell r="C1170" t="str">
            <v>PLAQUEMINES</v>
          </cell>
          <cell r="D1170" t="str">
            <v>35380</v>
          </cell>
          <cell r="E1170" t="str">
            <v>URBAN</v>
          </cell>
          <cell r="F1170" t="str">
            <v>New Orleans-Metairie, LA</v>
          </cell>
          <cell r="G1170" t="str">
            <v>35380</v>
          </cell>
          <cell r="H1170" t="str">
            <v>URBAN</v>
          </cell>
          <cell r="I1170" t="str">
            <v>New Orleans-Metairie, LA</v>
          </cell>
          <cell r="J1170">
            <v>0.8357</v>
          </cell>
        </row>
        <row r="1171">
          <cell r="A1171">
            <v>19380</v>
          </cell>
          <cell r="B1171" t="str">
            <v>22077</v>
          </cell>
          <cell r="C1171" t="str">
            <v>POINTE COUPEE</v>
          </cell>
          <cell r="D1171" t="str">
            <v>12940</v>
          </cell>
          <cell r="E1171" t="str">
            <v>URBAN</v>
          </cell>
          <cell r="F1171" t="str">
            <v>Baton Rouge, LA</v>
          </cell>
          <cell r="G1171" t="str">
            <v>12940</v>
          </cell>
          <cell r="H1171" t="str">
            <v>URBAN</v>
          </cell>
          <cell r="I1171" t="str">
            <v>Baton Rouge, LA</v>
          </cell>
          <cell r="J1171">
            <v>0.8</v>
          </cell>
        </row>
        <row r="1172">
          <cell r="A1172">
            <v>19390</v>
          </cell>
          <cell r="B1172" t="str">
            <v>22079</v>
          </cell>
          <cell r="C1172" t="str">
            <v>RAPIDES</v>
          </cell>
          <cell r="D1172" t="str">
            <v>10780</v>
          </cell>
          <cell r="E1172" t="str">
            <v>URBAN</v>
          </cell>
          <cell r="F1172" t="str">
            <v>Alexandria, LA</v>
          </cell>
          <cell r="G1172" t="str">
            <v>10780</v>
          </cell>
          <cell r="H1172" t="str">
            <v>URBAN</v>
          </cell>
          <cell r="I1172" t="str">
            <v>Alexandria, LA</v>
          </cell>
          <cell r="J1172">
            <v>0.85270000000000001</v>
          </cell>
        </row>
        <row r="1173">
          <cell r="A1173">
            <v>19400</v>
          </cell>
          <cell r="B1173" t="str">
            <v>22081</v>
          </cell>
          <cell r="C1173" t="str">
            <v>RED RIVER</v>
          </cell>
          <cell r="D1173" t="str">
            <v>99919</v>
          </cell>
          <cell r="E1173" t="str">
            <v>RURAL</v>
          </cell>
          <cell r="F1173" t="str">
            <v>LOUISIANA</v>
          </cell>
          <cell r="G1173" t="str">
            <v>99919</v>
          </cell>
          <cell r="H1173" t="str">
            <v>RURAL</v>
          </cell>
          <cell r="I1173" t="str">
            <v>LOUISIANA</v>
          </cell>
          <cell r="J1173">
            <v>0.8</v>
          </cell>
        </row>
        <row r="1174">
          <cell r="A1174">
            <v>19410</v>
          </cell>
          <cell r="B1174" t="str">
            <v>22083</v>
          </cell>
          <cell r="C1174" t="str">
            <v>RICHLAND</v>
          </cell>
          <cell r="D1174" t="str">
            <v>99919</v>
          </cell>
          <cell r="E1174" t="str">
            <v>RURAL</v>
          </cell>
          <cell r="F1174" t="str">
            <v>LOUISIANA</v>
          </cell>
          <cell r="G1174" t="str">
            <v>99919</v>
          </cell>
          <cell r="H1174" t="str">
            <v>RURAL</v>
          </cell>
          <cell r="I1174" t="str">
            <v>LOUISIANA</v>
          </cell>
          <cell r="J1174">
            <v>0.8</v>
          </cell>
        </row>
        <row r="1175">
          <cell r="A1175">
            <v>19420</v>
          </cell>
          <cell r="B1175" t="str">
            <v>22085</v>
          </cell>
          <cell r="C1175" t="str">
            <v>SABINE</v>
          </cell>
          <cell r="D1175" t="str">
            <v>99919</v>
          </cell>
          <cell r="E1175" t="str">
            <v>RURAL</v>
          </cell>
          <cell r="F1175" t="str">
            <v>LOUISIANA</v>
          </cell>
          <cell r="G1175" t="str">
            <v>99919</v>
          </cell>
          <cell r="H1175" t="str">
            <v>RURAL</v>
          </cell>
          <cell r="I1175" t="str">
            <v>LOUISIANA</v>
          </cell>
          <cell r="J1175">
            <v>0.8</v>
          </cell>
        </row>
        <row r="1176">
          <cell r="A1176">
            <v>19430</v>
          </cell>
          <cell r="B1176" t="str">
            <v>22087</v>
          </cell>
          <cell r="C1176" t="str">
            <v>ST. BERNARD</v>
          </cell>
          <cell r="D1176" t="str">
            <v>35380</v>
          </cell>
          <cell r="E1176" t="str">
            <v>URBAN</v>
          </cell>
          <cell r="F1176" t="str">
            <v>New Orleans-Metairie, LA</v>
          </cell>
          <cell r="G1176" t="str">
            <v>35380</v>
          </cell>
          <cell r="H1176" t="str">
            <v>URBAN</v>
          </cell>
          <cell r="I1176" t="str">
            <v>New Orleans-Metairie, LA</v>
          </cell>
          <cell r="J1176">
            <v>0.8357</v>
          </cell>
        </row>
        <row r="1177">
          <cell r="A1177">
            <v>19440</v>
          </cell>
          <cell r="B1177" t="str">
            <v>22089</v>
          </cell>
          <cell r="C1177" t="str">
            <v>ST. CHARLES</v>
          </cell>
          <cell r="D1177" t="str">
            <v>35380</v>
          </cell>
          <cell r="E1177" t="str">
            <v>URBAN</v>
          </cell>
          <cell r="F1177" t="str">
            <v>New Orleans-Metairie, LA</v>
          </cell>
          <cell r="G1177" t="str">
            <v>35380</v>
          </cell>
          <cell r="H1177" t="str">
            <v>URBAN</v>
          </cell>
          <cell r="I1177" t="str">
            <v>New Orleans-Metairie, LA</v>
          </cell>
          <cell r="J1177">
            <v>0.8357</v>
          </cell>
        </row>
        <row r="1178">
          <cell r="A1178">
            <v>19450</v>
          </cell>
          <cell r="B1178" t="str">
            <v>22091</v>
          </cell>
          <cell r="C1178" t="str">
            <v>ST. HELENA</v>
          </cell>
          <cell r="D1178" t="str">
            <v>12940</v>
          </cell>
          <cell r="E1178" t="str">
            <v>URBAN</v>
          </cell>
          <cell r="F1178" t="str">
            <v>Baton Rouge, LA</v>
          </cell>
          <cell r="G1178" t="str">
            <v>12940</v>
          </cell>
          <cell r="H1178" t="str">
            <v>URBAN</v>
          </cell>
          <cell r="I1178" t="str">
            <v>Baton Rouge, LA</v>
          </cell>
          <cell r="J1178">
            <v>0.8</v>
          </cell>
        </row>
        <row r="1179">
          <cell r="A1179">
            <v>19460</v>
          </cell>
          <cell r="B1179" t="str">
            <v>22093</v>
          </cell>
          <cell r="C1179" t="str">
            <v>ST. JAMES</v>
          </cell>
          <cell r="D1179" t="str">
            <v>35380</v>
          </cell>
          <cell r="E1179" t="str">
            <v>URBAN</v>
          </cell>
          <cell r="F1179" t="str">
            <v>New Orleans-Metairie, LA</v>
          </cell>
          <cell r="G1179" t="str">
            <v>35380</v>
          </cell>
          <cell r="H1179" t="str">
            <v>URBAN</v>
          </cell>
          <cell r="I1179" t="str">
            <v>New Orleans-Metairie, LA</v>
          </cell>
          <cell r="J1179">
            <v>0.8357</v>
          </cell>
        </row>
        <row r="1180">
          <cell r="A1180">
            <v>19470</v>
          </cell>
          <cell r="B1180" t="str">
            <v>22095</v>
          </cell>
          <cell r="C1180" t="str">
            <v>ST. JOHN BAPTIST</v>
          </cell>
          <cell r="D1180" t="str">
            <v>35380</v>
          </cell>
          <cell r="E1180" t="str">
            <v>URBAN</v>
          </cell>
          <cell r="F1180" t="str">
            <v>New Orleans-Metairie, LA</v>
          </cell>
          <cell r="G1180" t="str">
            <v>35380</v>
          </cell>
          <cell r="H1180" t="str">
            <v>URBAN</v>
          </cell>
          <cell r="I1180" t="str">
            <v>New Orleans-Metairie, LA</v>
          </cell>
          <cell r="J1180">
            <v>0.8357</v>
          </cell>
        </row>
        <row r="1181">
          <cell r="A1181">
            <v>19480</v>
          </cell>
          <cell r="B1181" t="str">
            <v>22097</v>
          </cell>
          <cell r="C1181" t="str">
            <v>ST. LANDRY</v>
          </cell>
          <cell r="D1181" t="str">
            <v>99919</v>
          </cell>
          <cell r="E1181" t="str">
            <v>RURAL</v>
          </cell>
          <cell r="F1181" t="str">
            <v>LOUISIANA</v>
          </cell>
          <cell r="G1181" t="str">
            <v>99919</v>
          </cell>
          <cell r="H1181" t="str">
            <v>RURAL</v>
          </cell>
          <cell r="I1181" t="str">
            <v>LOUISIANA</v>
          </cell>
          <cell r="J1181">
            <v>0.8</v>
          </cell>
        </row>
        <row r="1182">
          <cell r="A1182">
            <v>19490</v>
          </cell>
          <cell r="B1182" t="str">
            <v>22099</v>
          </cell>
          <cell r="C1182" t="str">
            <v>ST. MARTIN</v>
          </cell>
          <cell r="D1182" t="str">
            <v>29180</v>
          </cell>
          <cell r="E1182" t="str">
            <v>URBAN</v>
          </cell>
          <cell r="F1182" t="str">
            <v>Lafayette, LA</v>
          </cell>
          <cell r="G1182" t="str">
            <v>29180</v>
          </cell>
          <cell r="H1182" t="str">
            <v>URBAN</v>
          </cell>
          <cell r="I1182" t="str">
            <v>Lafayette, LA</v>
          </cell>
          <cell r="J1182">
            <v>0.8</v>
          </cell>
        </row>
        <row r="1183">
          <cell r="A1183">
            <v>19500</v>
          </cell>
          <cell r="B1183" t="str">
            <v>22101</v>
          </cell>
          <cell r="C1183" t="str">
            <v>ST. MARY</v>
          </cell>
          <cell r="D1183" t="str">
            <v>99919</v>
          </cell>
          <cell r="E1183" t="str">
            <v>RURAL</v>
          </cell>
          <cell r="F1183" t="str">
            <v>LOUISIANA</v>
          </cell>
          <cell r="G1183" t="str">
            <v>99919</v>
          </cell>
          <cell r="H1183" t="str">
            <v>RURAL</v>
          </cell>
          <cell r="I1183" t="str">
            <v>LOUISIANA</v>
          </cell>
          <cell r="J1183">
            <v>0.8</v>
          </cell>
        </row>
        <row r="1184">
          <cell r="A1184">
            <v>19510</v>
          </cell>
          <cell r="B1184" t="str">
            <v>22103</v>
          </cell>
          <cell r="C1184" t="str">
            <v>ST. TAMMANY</v>
          </cell>
          <cell r="D1184" t="str">
            <v>35380</v>
          </cell>
          <cell r="E1184" t="str">
            <v>URBAN</v>
          </cell>
          <cell r="F1184" t="str">
            <v>New Orleans-Metairie, LA</v>
          </cell>
          <cell r="G1184" t="str">
            <v>35380</v>
          </cell>
          <cell r="H1184" t="str">
            <v>URBAN</v>
          </cell>
          <cell r="I1184" t="str">
            <v>New Orleans-Metairie, LA</v>
          </cell>
          <cell r="J1184">
            <v>0.8357</v>
          </cell>
        </row>
        <row r="1185">
          <cell r="A1185">
            <v>19520</v>
          </cell>
          <cell r="B1185" t="str">
            <v>22105</v>
          </cell>
          <cell r="C1185" t="str">
            <v>TANGIPAHOA</v>
          </cell>
          <cell r="D1185" t="str">
            <v>25220</v>
          </cell>
          <cell r="E1185" t="str">
            <v>URBAN</v>
          </cell>
          <cell r="F1185" t="str">
            <v>Hammond, LA</v>
          </cell>
          <cell r="G1185" t="str">
            <v>25220</v>
          </cell>
          <cell r="H1185" t="str">
            <v>URBAN</v>
          </cell>
          <cell r="I1185" t="str">
            <v>Hammond, LA</v>
          </cell>
          <cell r="J1185">
            <v>0.83260000000000001</v>
          </cell>
        </row>
        <row r="1186">
          <cell r="A1186">
            <v>19530</v>
          </cell>
          <cell r="B1186" t="str">
            <v>22107</v>
          </cell>
          <cell r="C1186" t="str">
            <v>TENSAS</v>
          </cell>
          <cell r="D1186" t="str">
            <v>99919</v>
          </cell>
          <cell r="E1186" t="str">
            <v>RURAL</v>
          </cell>
          <cell r="F1186" t="str">
            <v>LOUISIANA</v>
          </cell>
          <cell r="G1186" t="str">
            <v>99919</v>
          </cell>
          <cell r="H1186" t="str">
            <v>RURAL</v>
          </cell>
          <cell r="I1186" t="str">
            <v>LOUISIANA</v>
          </cell>
          <cell r="J1186">
            <v>0.8</v>
          </cell>
        </row>
        <row r="1187">
          <cell r="A1187">
            <v>19540</v>
          </cell>
          <cell r="B1187" t="str">
            <v>22109</v>
          </cell>
          <cell r="C1187" t="str">
            <v>TERREBONNE</v>
          </cell>
          <cell r="D1187" t="str">
            <v>26380</v>
          </cell>
          <cell r="E1187" t="str">
            <v>URBAN</v>
          </cell>
          <cell r="F1187" t="str">
            <v>Houma-Thibodaux, LA</v>
          </cell>
          <cell r="G1187" t="str">
            <v>26380</v>
          </cell>
          <cell r="H1187" t="str">
            <v>URBAN</v>
          </cell>
          <cell r="I1187" t="str">
            <v>Houma-Thibodaux, LA</v>
          </cell>
          <cell r="J1187">
            <v>0.79820000000000002</v>
          </cell>
        </row>
        <row r="1188">
          <cell r="A1188">
            <v>19550</v>
          </cell>
          <cell r="B1188" t="str">
            <v>22111</v>
          </cell>
          <cell r="C1188" t="str">
            <v>UNION</v>
          </cell>
          <cell r="D1188" t="str">
            <v>33740</v>
          </cell>
          <cell r="E1188" t="str">
            <v>URBAN</v>
          </cell>
          <cell r="F1188" t="str">
            <v>Monroe, LA</v>
          </cell>
          <cell r="G1188" t="str">
            <v>33740</v>
          </cell>
          <cell r="H1188" t="str">
            <v>URBAN</v>
          </cell>
          <cell r="I1188" t="str">
            <v>Monroe, LA</v>
          </cell>
          <cell r="J1188">
            <v>0.8</v>
          </cell>
        </row>
        <row r="1189">
          <cell r="A1189">
            <v>19560</v>
          </cell>
          <cell r="B1189" t="str">
            <v>22113</v>
          </cell>
          <cell r="C1189" t="str">
            <v>VERMILION</v>
          </cell>
          <cell r="D1189" t="str">
            <v>29180</v>
          </cell>
          <cell r="E1189" t="str">
            <v>URBAN</v>
          </cell>
          <cell r="F1189" t="str">
            <v>Lafayette, LA</v>
          </cell>
          <cell r="G1189" t="str">
            <v>29180</v>
          </cell>
          <cell r="H1189" t="str">
            <v>URBAN</v>
          </cell>
          <cell r="I1189" t="str">
            <v>Lafayette, LA</v>
          </cell>
          <cell r="J1189">
            <v>0.8</v>
          </cell>
        </row>
        <row r="1190">
          <cell r="A1190">
            <v>19570</v>
          </cell>
          <cell r="B1190" t="str">
            <v>22115</v>
          </cell>
          <cell r="C1190" t="str">
            <v>VERNON</v>
          </cell>
          <cell r="D1190" t="str">
            <v>99919</v>
          </cell>
          <cell r="E1190" t="str">
            <v>RURAL</v>
          </cell>
          <cell r="F1190" t="str">
            <v>LOUISIANA</v>
          </cell>
          <cell r="G1190" t="str">
            <v>99919</v>
          </cell>
          <cell r="H1190" t="str">
            <v>RURAL</v>
          </cell>
          <cell r="I1190" t="str">
            <v>LOUISIANA</v>
          </cell>
          <cell r="J1190">
            <v>0.8</v>
          </cell>
        </row>
        <row r="1191">
          <cell r="A1191">
            <v>19580</v>
          </cell>
          <cell r="B1191" t="str">
            <v>22117</v>
          </cell>
          <cell r="C1191" t="str">
            <v>WASHINGTON</v>
          </cell>
          <cell r="D1191" t="str">
            <v>99919</v>
          </cell>
          <cell r="E1191" t="str">
            <v>RURAL</v>
          </cell>
          <cell r="F1191" t="str">
            <v>LOUISIANA</v>
          </cell>
          <cell r="G1191" t="str">
            <v>99919</v>
          </cell>
          <cell r="H1191" t="str">
            <v>RURAL</v>
          </cell>
          <cell r="I1191" t="str">
            <v>LOUISIANA</v>
          </cell>
          <cell r="J1191">
            <v>0.8</v>
          </cell>
        </row>
        <row r="1192">
          <cell r="A1192">
            <v>19590</v>
          </cell>
          <cell r="B1192" t="str">
            <v>22119</v>
          </cell>
          <cell r="C1192" t="str">
            <v>WEBSTER</v>
          </cell>
          <cell r="D1192" t="str">
            <v>43340</v>
          </cell>
          <cell r="E1192" t="str">
            <v>URBAN</v>
          </cell>
          <cell r="F1192" t="str">
            <v>Shreveport-Bossier City, LA</v>
          </cell>
          <cell r="G1192" t="str">
            <v>99919</v>
          </cell>
          <cell r="H1192" t="str">
            <v>RURAL</v>
          </cell>
          <cell r="I1192" t="str">
            <v>LOUISIANA</v>
          </cell>
          <cell r="J1192">
            <v>0.8</v>
          </cell>
        </row>
        <row r="1193">
          <cell r="A1193">
            <v>19600</v>
          </cell>
          <cell r="B1193" t="str">
            <v>22121</v>
          </cell>
          <cell r="C1193" t="str">
            <v>W. BATON ROUGE</v>
          </cell>
          <cell r="D1193" t="str">
            <v>12940</v>
          </cell>
          <cell r="E1193" t="str">
            <v>URBAN</v>
          </cell>
          <cell r="F1193" t="str">
            <v>Baton Rouge, LA</v>
          </cell>
          <cell r="G1193" t="str">
            <v>12940</v>
          </cell>
          <cell r="H1193" t="str">
            <v>URBAN</v>
          </cell>
          <cell r="I1193" t="str">
            <v>Baton Rouge, LA</v>
          </cell>
          <cell r="J1193">
            <v>0.8</v>
          </cell>
        </row>
        <row r="1194">
          <cell r="A1194">
            <v>19610</v>
          </cell>
          <cell r="B1194" t="str">
            <v>22123</v>
          </cell>
          <cell r="C1194" t="str">
            <v>WEST CARROLL</v>
          </cell>
          <cell r="D1194" t="str">
            <v>99919</v>
          </cell>
          <cell r="E1194" t="str">
            <v>RURAL</v>
          </cell>
          <cell r="F1194" t="str">
            <v>LOUISIANA</v>
          </cell>
          <cell r="G1194" t="str">
            <v>99919</v>
          </cell>
          <cell r="H1194" t="str">
            <v>RURAL</v>
          </cell>
          <cell r="I1194" t="str">
            <v>LOUISIANA</v>
          </cell>
          <cell r="J1194">
            <v>0.8</v>
          </cell>
        </row>
        <row r="1195">
          <cell r="A1195">
            <v>19620</v>
          </cell>
          <cell r="B1195" t="str">
            <v>22125</v>
          </cell>
          <cell r="C1195" t="str">
            <v>WEST FELICIANA</v>
          </cell>
          <cell r="D1195" t="str">
            <v>12940</v>
          </cell>
          <cell r="E1195" t="str">
            <v>URBAN</v>
          </cell>
          <cell r="F1195" t="str">
            <v>Baton Rouge, LA</v>
          </cell>
          <cell r="G1195" t="str">
            <v>12940</v>
          </cell>
          <cell r="H1195" t="str">
            <v>URBAN</v>
          </cell>
          <cell r="I1195" t="str">
            <v>Baton Rouge, LA</v>
          </cell>
          <cell r="J1195">
            <v>0.8</v>
          </cell>
        </row>
        <row r="1196">
          <cell r="A1196">
            <v>19630</v>
          </cell>
          <cell r="B1196" t="str">
            <v>22127</v>
          </cell>
          <cell r="C1196" t="str">
            <v>WINN</v>
          </cell>
          <cell r="D1196" t="str">
            <v>99919</v>
          </cell>
          <cell r="E1196" t="str">
            <v>RURAL</v>
          </cell>
          <cell r="F1196" t="str">
            <v>LOUISIANA</v>
          </cell>
          <cell r="G1196" t="str">
            <v>99919</v>
          </cell>
          <cell r="H1196" t="str">
            <v>RURAL</v>
          </cell>
          <cell r="I1196" t="str">
            <v>LOUISIANA</v>
          </cell>
          <cell r="J1196">
            <v>0.8</v>
          </cell>
        </row>
        <row r="1197">
          <cell r="A1197">
            <v>19999</v>
          </cell>
          <cell r="B1197" t="str">
            <v>22990</v>
          </cell>
          <cell r="C1197" t="str">
            <v>STATEWIDE</v>
          </cell>
          <cell r="D1197" t="str">
            <v>99919</v>
          </cell>
          <cell r="E1197" t="str">
            <v>RURAL</v>
          </cell>
          <cell r="F1197" t="str">
            <v>LOUISIANA</v>
          </cell>
          <cell r="G1197" t="str">
            <v>99919</v>
          </cell>
          <cell r="H1197" t="str">
            <v>RURAL</v>
          </cell>
          <cell r="I1197" t="str">
            <v>LOUISIANA</v>
          </cell>
          <cell r="J1197">
            <v>0.8</v>
          </cell>
        </row>
        <row r="1198">
          <cell r="A1198">
            <v>20000</v>
          </cell>
          <cell r="B1198" t="str">
            <v>23001</v>
          </cell>
          <cell r="C1198" t="str">
            <v>ANDROSCOGGIN</v>
          </cell>
          <cell r="D1198" t="str">
            <v>30340</v>
          </cell>
          <cell r="E1198" t="str">
            <v>URBAN</v>
          </cell>
          <cell r="F1198" t="str">
            <v>Lewiston-Auburn, ME</v>
          </cell>
          <cell r="G1198" t="str">
            <v>30340</v>
          </cell>
          <cell r="H1198" t="str">
            <v>URBAN</v>
          </cell>
          <cell r="I1198" t="str">
            <v>Lewiston-Auburn, ME</v>
          </cell>
          <cell r="J1198">
            <v>0.87250000000000005</v>
          </cell>
        </row>
        <row r="1199">
          <cell r="A1199">
            <v>20010</v>
          </cell>
          <cell r="B1199" t="str">
            <v>23003</v>
          </cell>
          <cell r="C1199" t="str">
            <v>AROOSTOOK</v>
          </cell>
          <cell r="D1199" t="str">
            <v>99920</v>
          </cell>
          <cell r="E1199" t="str">
            <v>RURAL</v>
          </cell>
          <cell r="F1199" t="str">
            <v>MAINE</v>
          </cell>
          <cell r="G1199" t="str">
            <v>99920</v>
          </cell>
          <cell r="H1199" t="str">
            <v>RURAL</v>
          </cell>
          <cell r="I1199" t="str">
            <v>MAINE</v>
          </cell>
          <cell r="J1199">
            <v>0.84360000000000002</v>
          </cell>
        </row>
        <row r="1200">
          <cell r="A1200">
            <v>20020</v>
          </cell>
          <cell r="B1200" t="str">
            <v>23005</v>
          </cell>
          <cell r="C1200" t="str">
            <v>CUMBERLAND</v>
          </cell>
          <cell r="D1200" t="str">
            <v>38860</v>
          </cell>
          <cell r="E1200" t="str">
            <v>URBAN</v>
          </cell>
          <cell r="F1200" t="str">
            <v>Portland-South Portland, ME</v>
          </cell>
          <cell r="G1200" t="str">
            <v>38860</v>
          </cell>
          <cell r="H1200" t="str">
            <v>URBAN</v>
          </cell>
          <cell r="I1200" t="str">
            <v>Portland-South Portland, ME</v>
          </cell>
          <cell r="J1200">
            <v>1.0390999999999999</v>
          </cell>
        </row>
        <row r="1201">
          <cell r="A1201">
            <v>20030</v>
          </cell>
          <cell r="B1201" t="str">
            <v>23007</v>
          </cell>
          <cell r="C1201" t="str">
            <v>FRANKLIN</v>
          </cell>
          <cell r="D1201" t="str">
            <v>99920</v>
          </cell>
          <cell r="E1201" t="str">
            <v>RURAL</v>
          </cell>
          <cell r="F1201" t="str">
            <v>MAINE</v>
          </cell>
          <cell r="G1201" t="str">
            <v>99920</v>
          </cell>
          <cell r="H1201" t="str">
            <v>RURAL</v>
          </cell>
          <cell r="I1201" t="str">
            <v>MAINE</v>
          </cell>
          <cell r="J1201">
            <v>0.84360000000000002</v>
          </cell>
        </row>
        <row r="1202">
          <cell r="A1202">
            <v>20040</v>
          </cell>
          <cell r="B1202" t="str">
            <v>23009</v>
          </cell>
          <cell r="C1202" t="str">
            <v>HANCOCK</v>
          </cell>
          <cell r="D1202" t="str">
            <v>99920</v>
          </cell>
          <cell r="E1202" t="str">
            <v>RURAL</v>
          </cell>
          <cell r="F1202" t="str">
            <v>MAINE</v>
          </cell>
          <cell r="G1202" t="str">
            <v>99920</v>
          </cell>
          <cell r="H1202" t="str">
            <v>RURAL</v>
          </cell>
          <cell r="I1202" t="str">
            <v>MAINE</v>
          </cell>
          <cell r="J1202">
            <v>0.84360000000000002</v>
          </cell>
        </row>
        <row r="1203">
          <cell r="A1203">
            <v>20050</v>
          </cell>
          <cell r="B1203" t="str">
            <v>23011</v>
          </cell>
          <cell r="C1203" t="str">
            <v>KENNEBEC</v>
          </cell>
          <cell r="D1203" t="str">
            <v>99920</v>
          </cell>
          <cell r="E1203" t="str">
            <v>RURAL</v>
          </cell>
          <cell r="F1203" t="str">
            <v>MAINE</v>
          </cell>
          <cell r="G1203" t="str">
            <v>99920</v>
          </cell>
          <cell r="H1203" t="str">
            <v>RURAL</v>
          </cell>
          <cell r="I1203" t="str">
            <v>MAINE</v>
          </cell>
          <cell r="J1203">
            <v>0.84360000000000002</v>
          </cell>
        </row>
        <row r="1204">
          <cell r="A1204">
            <v>20060</v>
          </cell>
          <cell r="B1204" t="str">
            <v>23013</v>
          </cell>
          <cell r="C1204" t="str">
            <v>KNOX</v>
          </cell>
          <cell r="D1204" t="str">
            <v>99920</v>
          </cell>
          <cell r="E1204" t="str">
            <v>RURAL</v>
          </cell>
          <cell r="F1204" t="str">
            <v>MAINE</v>
          </cell>
          <cell r="G1204" t="str">
            <v>99920</v>
          </cell>
          <cell r="H1204" t="str">
            <v>RURAL</v>
          </cell>
          <cell r="I1204" t="str">
            <v>MAINE</v>
          </cell>
          <cell r="J1204">
            <v>0.84360000000000002</v>
          </cell>
        </row>
        <row r="1205">
          <cell r="A1205">
            <v>20070</v>
          </cell>
          <cell r="B1205" t="str">
            <v>23015</v>
          </cell>
          <cell r="C1205" t="str">
            <v>LINCOLN</v>
          </cell>
          <cell r="D1205" t="str">
            <v>99920</v>
          </cell>
          <cell r="E1205" t="str">
            <v>RURAL</v>
          </cell>
          <cell r="F1205" t="str">
            <v>MAINE</v>
          </cell>
          <cell r="G1205" t="str">
            <v>99920</v>
          </cell>
          <cell r="H1205" t="str">
            <v>RURAL</v>
          </cell>
          <cell r="I1205" t="str">
            <v>MAINE</v>
          </cell>
          <cell r="J1205">
            <v>0.84360000000000002</v>
          </cell>
        </row>
        <row r="1206">
          <cell r="A1206">
            <v>20080</v>
          </cell>
          <cell r="B1206" t="str">
            <v>23017</v>
          </cell>
          <cell r="C1206" t="str">
            <v>OXFORD</v>
          </cell>
          <cell r="D1206" t="str">
            <v>99920</v>
          </cell>
          <cell r="E1206" t="str">
            <v>RURAL</v>
          </cell>
          <cell r="F1206" t="str">
            <v>MAINE</v>
          </cell>
          <cell r="G1206" t="str">
            <v>99920</v>
          </cell>
          <cell r="H1206" t="str">
            <v>RURAL</v>
          </cell>
          <cell r="I1206" t="str">
            <v>MAINE</v>
          </cell>
          <cell r="J1206">
            <v>0.84360000000000002</v>
          </cell>
        </row>
        <row r="1207">
          <cell r="A1207">
            <v>20090</v>
          </cell>
          <cell r="B1207" t="str">
            <v>23019</v>
          </cell>
          <cell r="C1207" t="str">
            <v>PENOBSCOT</v>
          </cell>
          <cell r="D1207" t="str">
            <v>12620</v>
          </cell>
          <cell r="E1207" t="str">
            <v>URBAN</v>
          </cell>
          <cell r="F1207" t="str">
            <v>Bangor, ME</v>
          </cell>
          <cell r="G1207" t="str">
            <v>12620</v>
          </cell>
          <cell r="H1207" t="str">
            <v>URBAN</v>
          </cell>
          <cell r="I1207" t="str">
            <v>Bangor, ME</v>
          </cell>
          <cell r="J1207">
            <v>1.0022</v>
          </cell>
        </row>
        <row r="1208">
          <cell r="A1208">
            <v>20100</v>
          </cell>
          <cell r="B1208" t="str">
            <v>23021</v>
          </cell>
          <cell r="C1208" t="str">
            <v>PISCATAQUIS</v>
          </cell>
          <cell r="D1208" t="str">
            <v>99920</v>
          </cell>
          <cell r="E1208" t="str">
            <v>RURAL</v>
          </cell>
          <cell r="F1208" t="str">
            <v>MAINE</v>
          </cell>
          <cell r="G1208" t="str">
            <v>99920</v>
          </cell>
          <cell r="H1208" t="str">
            <v>RURAL</v>
          </cell>
          <cell r="I1208" t="str">
            <v>MAINE</v>
          </cell>
          <cell r="J1208">
            <v>0.84360000000000002</v>
          </cell>
        </row>
        <row r="1209">
          <cell r="A1209">
            <v>20110</v>
          </cell>
          <cell r="B1209" t="str">
            <v>23023</v>
          </cell>
          <cell r="C1209" t="str">
            <v>SAGADAHOC</v>
          </cell>
          <cell r="D1209" t="str">
            <v>38860</v>
          </cell>
          <cell r="E1209" t="str">
            <v>URBAN</v>
          </cell>
          <cell r="F1209" t="str">
            <v>Portland-South Portland, ME</v>
          </cell>
          <cell r="G1209" t="str">
            <v>38860</v>
          </cell>
          <cell r="H1209" t="str">
            <v>URBAN</v>
          </cell>
          <cell r="I1209" t="str">
            <v>Portland-South Portland, ME</v>
          </cell>
          <cell r="J1209">
            <v>1.0390999999999999</v>
          </cell>
        </row>
        <row r="1210">
          <cell r="A1210">
            <v>20120</v>
          </cell>
          <cell r="B1210" t="str">
            <v>23025</v>
          </cell>
          <cell r="C1210" t="str">
            <v>SOMERSET</v>
          </cell>
          <cell r="D1210" t="str">
            <v>99920</v>
          </cell>
          <cell r="E1210" t="str">
            <v>RURAL</v>
          </cell>
          <cell r="F1210" t="str">
            <v>MAINE</v>
          </cell>
          <cell r="G1210" t="str">
            <v>99920</v>
          </cell>
          <cell r="H1210" t="str">
            <v>RURAL</v>
          </cell>
          <cell r="I1210" t="str">
            <v>MAINE</v>
          </cell>
          <cell r="J1210">
            <v>0.84360000000000002</v>
          </cell>
        </row>
        <row r="1211">
          <cell r="A1211">
            <v>20130</v>
          </cell>
          <cell r="B1211" t="str">
            <v>23027</v>
          </cell>
          <cell r="C1211" t="str">
            <v>WALDO</v>
          </cell>
          <cell r="D1211" t="str">
            <v>99920</v>
          </cell>
          <cell r="E1211" t="str">
            <v>RURAL</v>
          </cell>
          <cell r="F1211" t="str">
            <v>MAINE</v>
          </cell>
          <cell r="G1211" t="str">
            <v>99920</v>
          </cell>
          <cell r="H1211" t="str">
            <v>RURAL</v>
          </cell>
          <cell r="I1211" t="str">
            <v>MAINE</v>
          </cell>
          <cell r="J1211">
            <v>0.84360000000000002</v>
          </cell>
        </row>
        <row r="1212">
          <cell r="A1212">
            <v>20140</v>
          </cell>
          <cell r="B1212" t="str">
            <v>23029</v>
          </cell>
          <cell r="C1212" t="str">
            <v>WASHINGTON</v>
          </cell>
          <cell r="D1212" t="str">
            <v>99920</v>
          </cell>
          <cell r="E1212" t="str">
            <v>RURAL</v>
          </cell>
          <cell r="F1212" t="str">
            <v>MAINE</v>
          </cell>
          <cell r="G1212" t="str">
            <v>99920</v>
          </cell>
          <cell r="H1212" t="str">
            <v>RURAL</v>
          </cell>
          <cell r="I1212" t="str">
            <v>MAINE</v>
          </cell>
          <cell r="J1212">
            <v>0.84360000000000002</v>
          </cell>
        </row>
        <row r="1213">
          <cell r="A1213">
            <v>20150</v>
          </cell>
          <cell r="B1213" t="str">
            <v>23031</v>
          </cell>
          <cell r="C1213" t="str">
            <v>YORK</v>
          </cell>
          <cell r="D1213" t="str">
            <v>38860</v>
          </cell>
          <cell r="E1213" t="str">
            <v>URBAN</v>
          </cell>
          <cell r="F1213" t="str">
            <v>Portland-South Portland, ME</v>
          </cell>
          <cell r="G1213" t="str">
            <v>38860</v>
          </cell>
          <cell r="H1213" t="str">
            <v>URBAN</v>
          </cell>
          <cell r="I1213" t="str">
            <v>Portland-South Portland, ME</v>
          </cell>
          <cell r="J1213">
            <v>1.0390999999999999</v>
          </cell>
        </row>
        <row r="1214">
          <cell r="A1214">
            <v>20999</v>
          </cell>
          <cell r="B1214" t="str">
            <v>23990</v>
          </cell>
          <cell r="C1214" t="str">
            <v>STATEWIDE</v>
          </cell>
          <cell r="D1214" t="str">
            <v>99920</v>
          </cell>
          <cell r="E1214" t="str">
            <v>RURAL</v>
          </cell>
          <cell r="F1214" t="str">
            <v>MAINE</v>
          </cell>
          <cell r="G1214" t="str">
            <v>99920</v>
          </cell>
          <cell r="H1214" t="str">
            <v>RURAL</v>
          </cell>
          <cell r="I1214" t="str">
            <v>MAINE</v>
          </cell>
          <cell r="J1214">
            <v>0.84360000000000002</v>
          </cell>
        </row>
        <row r="1215">
          <cell r="A1215">
            <v>21000</v>
          </cell>
          <cell r="B1215" t="str">
            <v>24001</v>
          </cell>
          <cell r="C1215" t="str">
            <v>ALLEGANY</v>
          </cell>
          <cell r="D1215" t="str">
            <v>19060</v>
          </cell>
          <cell r="E1215" t="str">
            <v>URBAN</v>
          </cell>
          <cell r="F1215" t="str">
            <v>Cumberland, MD-WV</v>
          </cell>
          <cell r="G1215" t="str">
            <v>19060</v>
          </cell>
          <cell r="H1215" t="str">
            <v>URBAN</v>
          </cell>
          <cell r="I1215" t="str">
            <v>Cumberland, MD-WV</v>
          </cell>
          <cell r="J1215">
            <v>0.9002</v>
          </cell>
        </row>
        <row r="1216">
          <cell r="A1216">
            <v>21010</v>
          </cell>
          <cell r="B1216" t="str">
            <v>24003</v>
          </cell>
          <cell r="C1216" t="str">
            <v>ANNE ARUNDEL</v>
          </cell>
          <cell r="D1216" t="str">
            <v>12580</v>
          </cell>
          <cell r="E1216" t="str">
            <v>URBAN</v>
          </cell>
          <cell r="F1216" t="str">
            <v>Baltimore-Columbia-Towson, MD</v>
          </cell>
          <cell r="G1216" t="str">
            <v>12580</v>
          </cell>
          <cell r="H1216" t="str">
            <v>URBAN</v>
          </cell>
          <cell r="I1216" t="str">
            <v>Baltimore-Columbia-Towson, MD</v>
          </cell>
          <cell r="J1216">
            <v>0.95209999999999995</v>
          </cell>
        </row>
        <row r="1217">
          <cell r="A1217">
            <v>21020</v>
          </cell>
          <cell r="B1217" t="str">
            <v>24005</v>
          </cell>
          <cell r="C1217" t="str">
            <v>BALTIMORE</v>
          </cell>
          <cell r="D1217" t="str">
            <v>12580</v>
          </cell>
          <cell r="E1217" t="str">
            <v>URBAN</v>
          </cell>
          <cell r="F1217" t="str">
            <v>Baltimore-Columbia-Towson, MD</v>
          </cell>
          <cell r="G1217" t="str">
            <v>12580</v>
          </cell>
          <cell r="H1217" t="str">
            <v>URBAN</v>
          </cell>
          <cell r="I1217" t="str">
            <v>Baltimore-Columbia-Towson, MD</v>
          </cell>
          <cell r="J1217">
            <v>0.95209999999999995</v>
          </cell>
        </row>
        <row r="1218">
          <cell r="A1218">
            <v>21040</v>
          </cell>
          <cell r="B1218" t="str">
            <v>24009</v>
          </cell>
          <cell r="C1218" t="str">
            <v>CALVERT</v>
          </cell>
          <cell r="D1218" t="str">
            <v>47894</v>
          </cell>
          <cell r="E1218" t="str">
            <v>URBAN</v>
          </cell>
          <cell r="F1218" t="str">
            <v>Washington-Arlington-Alexandria, DC-VA</v>
          </cell>
          <cell r="G1218" t="str">
            <v>47894</v>
          </cell>
          <cell r="H1218" t="str">
            <v>URBAN</v>
          </cell>
          <cell r="I1218" t="str">
            <v>Washington-Arlington-Alexandria, DC-VA</v>
          </cell>
          <cell r="J1218">
            <v>1.0152000000000001</v>
          </cell>
        </row>
        <row r="1219">
          <cell r="A1219">
            <v>21050</v>
          </cell>
          <cell r="B1219" t="str">
            <v>24011</v>
          </cell>
          <cell r="C1219" t="str">
            <v>CAROLINE</v>
          </cell>
          <cell r="D1219" t="str">
            <v>99921</v>
          </cell>
          <cell r="E1219" t="str">
            <v>RURAL</v>
          </cell>
          <cell r="F1219" t="str">
            <v>MARYLAND</v>
          </cell>
          <cell r="G1219" t="str">
            <v>99921</v>
          </cell>
          <cell r="H1219" t="str">
            <v>RURAL</v>
          </cell>
          <cell r="I1219" t="str">
            <v>MARYLAND</v>
          </cell>
          <cell r="J1219">
            <v>0.86260000000000003</v>
          </cell>
        </row>
        <row r="1220">
          <cell r="A1220">
            <v>21060</v>
          </cell>
          <cell r="B1220" t="str">
            <v>24013</v>
          </cell>
          <cell r="C1220" t="str">
            <v>CARROLL</v>
          </cell>
          <cell r="D1220" t="str">
            <v>12580</v>
          </cell>
          <cell r="E1220" t="str">
            <v>URBAN</v>
          </cell>
          <cell r="F1220" t="str">
            <v>Baltimore-Columbia-Towson, MD</v>
          </cell>
          <cell r="G1220" t="str">
            <v>12580</v>
          </cell>
          <cell r="H1220" t="str">
            <v>URBAN</v>
          </cell>
          <cell r="I1220" t="str">
            <v>Baltimore-Columbia-Towson, MD</v>
          </cell>
          <cell r="J1220">
            <v>0.95209999999999995</v>
          </cell>
        </row>
        <row r="1221">
          <cell r="A1221">
            <v>21070</v>
          </cell>
          <cell r="B1221" t="str">
            <v>24015</v>
          </cell>
          <cell r="C1221" t="str">
            <v>CECIL</v>
          </cell>
          <cell r="D1221" t="str">
            <v>48864</v>
          </cell>
          <cell r="E1221" t="str">
            <v>URBAN</v>
          </cell>
          <cell r="F1221" t="str">
            <v>Wilmington, DE-MD-NJ</v>
          </cell>
          <cell r="G1221" t="str">
            <v>48864</v>
          </cell>
          <cell r="H1221" t="str">
            <v>URBAN</v>
          </cell>
          <cell r="I1221" t="str">
            <v>Wilmington, DE-MD-NJ</v>
          </cell>
          <cell r="J1221">
            <v>1.0928</v>
          </cell>
        </row>
        <row r="1222">
          <cell r="A1222">
            <v>21080</v>
          </cell>
          <cell r="B1222" t="str">
            <v>24017</v>
          </cell>
          <cell r="C1222" t="str">
            <v>CHARLES</v>
          </cell>
          <cell r="D1222" t="str">
            <v>47894</v>
          </cell>
          <cell r="E1222" t="str">
            <v>URBAN</v>
          </cell>
          <cell r="F1222" t="str">
            <v>Washington-Arlington-Alexandria, DC-VA</v>
          </cell>
          <cell r="G1222" t="str">
            <v>47894</v>
          </cell>
          <cell r="H1222" t="str">
            <v>URBAN</v>
          </cell>
          <cell r="I1222" t="str">
            <v>Washington-Arlington-Alexandria, DC-VA</v>
          </cell>
          <cell r="J1222">
            <v>1.0152000000000001</v>
          </cell>
        </row>
        <row r="1223">
          <cell r="A1223">
            <v>21090</v>
          </cell>
          <cell r="B1223" t="str">
            <v>24019</v>
          </cell>
          <cell r="C1223" t="str">
            <v>DORCHESTER</v>
          </cell>
          <cell r="D1223" t="str">
            <v>99921</v>
          </cell>
          <cell r="E1223" t="str">
            <v>RURAL</v>
          </cell>
          <cell r="F1223" t="str">
            <v>MARYLAND</v>
          </cell>
          <cell r="G1223" t="str">
            <v>99921</v>
          </cell>
          <cell r="H1223" t="str">
            <v>RURAL</v>
          </cell>
          <cell r="I1223" t="str">
            <v>MARYLAND</v>
          </cell>
          <cell r="J1223">
            <v>0.86260000000000003</v>
          </cell>
        </row>
        <row r="1224">
          <cell r="A1224">
            <v>21100</v>
          </cell>
          <cell r="B1224" t="str">
            <v>24021</v>
          </cell>
          <cell r="C1224" t="str">
            <v>FREDERICK</v>
          </cell>
          <cell r="D1224" t="str">
            <v>43524</v>
          </cell>
          <cell r="E1224" t="str">
            <v>URBAN</v>
          </cell>
          <cell r="F1224" t="str">
            <v>Silver Spring-Frederick-Rockville, MD</v>
          </cell>
          <cell r="G1224" t="str">
            <v>23224</v>
          </cell>
          <cell r="H1224" t="str">
            <v>URBAN</v>
          </cell>
          <cell r="I1224" t="str">
            <v>Frederick-Gaithersburg-Rockville, MD</v>
          </cell>
          <cell r="J1224">
            <v>0.98340000000000005</v>
          </cell>
        </row>
        <row r="1225">
          <cell r="A1225">
            <v>21110</v>
          </cell>
          <cell r="B1225" t="str">
            <v>24023</v>
          </cell>
          <cell r="C1225" t="str">
            <v>GARRETT</v>
          </cell>
          <cell r="D1225" t="str">
            <v>99921</v>
          </cell>
          <cell r="E1225" t="str">
            <v>RURAL</v>
          </cell>
          <cell r="F1225" t="str">
            <v>MARYLAND</v>
          </cell>
          <cell r="G1225" t="str">
            <v>99921</v>
          </cell>
          <cell r="H1225" t="str">
            <v>RURAL</v>
          </cell>
          <cell r="I1225" t="str">
            <v>MARYLAND</v>
          </cell>
          <cell r="J1225">
            <v>0.86260000000000003</v>
          </cell>
        </row>
        <row r="1226">
          <cell r="A1226">
            <v>21120</v>
          </cell>
          <cell r="B1226" t="str">
            <v>24025</v>
          </cell>
          <cell r="C1226" t="str">
            <v>HARFORD</v>
          </cell>
          <cell r="D1226" t="str">
            <v>12580</v>
          </cell>
          <cell r="E1226" t="str">
            <v>URBAN</v>
          </cell>
          <cell r="F1226" t="str">
            <v>Baltimore-Columbia-Towson, MD</v>
          </cell>
          <cell r="G1226" t="str">
            <v>12580</v>
          </cell>
          <cell r="H1226" t="str">
            <v>URBAN</v>
          </cell>
          <cell r="I1226" t="str">
            <v>Baltimore-Columbia-Towson, MD</v>
          </cell>
          <cell r="J1226">
            <v>0.95209999999999995</v>
          </cell>
        </row>
        <row r="1227">
          <cell r="A1227">
            <v>21130</v>
          </cell>
          <cell r="B1227" t="str">
            <v>24027</v>
          </cell>
          <cell r="C1227" t="str">
            <v>HOWARD</v>
          </cell>
          <cell r="D1227" t="str">
            <v>12580</v>
          </cell>
          <cell r="E1227" t="str">
            <v>URBAN</v>
          </cell>
          <cell r="F1227" t="str">
            <v>Baltimore-Columbia-Towson, MD</v>
          </cell>
          <cell r="G1227" t="str">
            <v>12580</v>
          </cell>
          <cell r="H1227" t="str">
            <v>URBAN</v>
          </cell>
          <cell r="I1227" t="str">
            <v>Baltimore-Columbia-Towson, MD</v>
          </cell>
          <cell r="J1227">
            <v>0.95209999999999995</v>
          </cell>
        </row>
        <row r="1228">
          <cell r="A1228">
            <v>21140</v>
          </cell>
          <cell r="B1228" t="str">
            <v>24029</v>
          </cell>
          <cell r="C1228" t="str">
            <v>KENT</v>
          </cell>
          <cell r="D1228" t="str">
            <v>99921</v>
          </cell>
          <cell r="E1228" t="str">
            <v>RURAL</v>
          </cell>
          <cell r="F1228" t="str">
            <v>MARYLAND</v>
          </cell>
          <cell r="G1228" t="str">
            <v>99921</v>
          </cell>
          <cell r="H1228" t="str">
            <v>RURAL</v>
          </cell>
          <cell r="I1228" t="str">
            <v>MARYLAND</v>
          </cell>
          <cell r="J1228">
            <v>0.86260000000000003</v>
          </cell>
        </row>
        <row r="1229">
          <cell r="A1229">
            <v>21150</v>
          </cell>
          <cell r="B1229" t="str">
            <v>24031</v>
          </cell>
          <cell r="C1229" t="str">
            <v>MONTGOMERY</v>
          </cell>
          <cell r="D1229" t="str">
            <v>43524</v>
          </cell>
          <cell r="E1229" t="str">
            <v>URBAN</v>
          </cell>
          <cell r="F1229" t="str">
            <v>Silver Spring-Frederick-Rockville, MD</v>
          </cell>
          <cell r="G1229" t="str">
            <v>23224</v>
          </cell>
          <cell r="H1229" t="str">
            <v>URBAN</v>
          </cell>
          <cell r="I1229" t="str">
            <v>Frederick-Gaithersburg-Rockville, MD</v>
          </cell>
          <cell r="J1229">
            <v>0.98340000000000005</v>
          </cell>
        </row>
        <row r="1230">
          <cell r="A1230">
            <v>21160</v>
          </cell>
          <cell r="B1230" t="str">
            <v>24033</v>
          </cell>
          <cell r="C1230" t="str">
            <v>PRINCE GEORGES</v>
          </cell>
          <cell r="D1230" t="str">
            <v>47894</v>
          </cell>
          <cell r="E1230" t="str">
            <v>URBAN</v>
          </cell>
          <cell r="F1230" t="str">
            <v>Washington-Arlington-Alexandria, DC-VA</v>
          </cell>
          <cell r="G1230" t="str">
            <v>47894</v>
          </cell>
          <cell r="H1230" t="str">
            <v>URBAN</v>
          </cell>
          <cell r="I1230" t="str">
            <v>Washington-Arlington-Alexandria, DC-VA</v>
          </cell>
          <cell r="J1230">
            <v>1.0152000000000001</v>
          </cell>
        </row>
        <row r="1231">
          <cell r="A1231">
            <v>21170</v>
          </cell>
          <cell r="B1231" t="str">
            <v>24035</v>
          </cell>
          <cell r="C1231" t="str">
            <v>QUEEN ANNES</v>
          </cell>
          <cell r="D1231" t="str">
            <v>12580</v>
          </cell>
          <cell r="E1231" t="str">
            <v>URBAN</v>
          </cell>
          <cell r="F1231" t="str">
            <v>Baltimore-Columbia-Towson, MD</v>
          </cell>
          <cell r="G1231" t="str">
            <v>12580</v>
          </cell>
          <cell r="H1231" t="str">
            <v>URBAN</v>
          </cell>
          <cell r="I1231" t="str">
            <v>Baltimore-Columbia-Towson, MD</v>
          </cell>
          <cell r="J1231">
            <v>0.95209999999999995</v>
          </cell>
        </row>
        <row r="1232">
          <cell r="A1232">
            <v>21180</v>
          </cell>
          <cell r="B1232" t="str">
            <v>24037</v>
          </cell>
          <cell r="C1232" t="str">
            <v>ST. MARYS</v>
          </cell>
          <cell r="D1232" t="str">
            <v>15680</v>
          </cell>
          <cell r="E1232" t="str">
            <v>URBAN</v>
          </cell>
          <cell r="F1232" t="str">
            <v>California-Lexington Park, MD</v>
          </cell>
          <cell r="G1232" t="str">
            <v>15680</v>
          </cell>
          <cell r="H1232" t="str">
            <v>URBAN</v>
          </cell>
          <cell r="I1232" t="str">
            <v>California-Lexington Park, MD</v>
          </cell>
          <cell r="J1232">
            <v>0.90249999999999997</v>
          </cell>
        </row>
        <row r="1233">
          <cell r="A1233">
            <v>21190</v>
          </cell>
          <cell r="B1233" t="str">
            <v>24039</v>
          </cell>
          <cell r="C1233" t="str">
            <v>SOMERSET</v>
          </cell>
          <cell r="D1233" t="str">
            <v>41540</v>
          </cell>
          <cell r="E1233" t="str">
            <v>URBAN</v>
          </cell>
          <cell r="F1233" t="str">
            <v>Salisbury, MD-DE</v>
          </cell>
          <cell r="G1233" t="str">
            <v>41540</v>
          </cell>
          <cell r="H1233" t="str">
            <v>URBAN</v>
          </cell>
          <cell r="I1233" t="str">
            <v>Salisbury, MD-DE</v>
          </cell>
          <cell r="J1233">
            <v>0.92469999999999997</v>
          </cell>
        </row>
        <row r="1234">
          <cell r="A1234">
            <v>21200</v>
          </cell>
          <cell r="B1234" t="str">
            <v>24041</v>
          </cell>
          <cell r="C1234" t="str">
            <v>TALBOT</v>
          </cell>
          <cell r="D1234" t="str">
            <v>99921</v>
          </cell>
          <cell r="E1234" t="str">
            <v>RURAL</v>
          </cell>
          <cell r="F1234" t="str">
            <v>MARYLAND</v>
          </cell>
          <cell r="G1234" t="str">
            <v>99921</v>
          </cell>
          <cell r="H1234" t="str">
            <v>RURAL</v>
          </cell>
          <cell r="I1234" t="str">
            <v>MARYLAND</v>
          </cell>
          <cell r="J1234">
            <v>0.86260000000000003</v>
          </cell>
        </row>
        <row r="1235">
          <cell r="A1235">
            <v>21210</v>
          </cell>
          <cell r="B1235" t="str">
            <v>24043</v>
          </cell>
          <cell r="C1235" t="str">
            <v>WASHINGTON</v>
          </cell>
          <cell r="D1235" t="str">
            <v>25180</v>
          </cell>
          <cell r="E1235" t="str">
            <v>URBAN</v>
          </cell>
          <cell r="F1235" t="str">
            <v>Hagerstown-Martinsburg, MD-WV</v>
          </cell>
          <cell r="G1235" t="str">
            <v>25180</v>
          </cell>
          <cell r="H1235" t="str">
            <v>URBAN</v>
          </cell>
          <cell r="I1235" t="str">
            <v>Hagerstown-Martinsburg, MD-WV</v>
          </cell>
          <cell r="J1235">
            <v>0.86180000000000001</v>
          </cell>
        </row>
        <row r="1236">
          <cell r="A1236">
            <v>21220</v>
          </cell>
          <cell r="B1236" t="str">
            <v>24045</v>
          </cell>
          <cell r="C1236" t="str">
            <v>WICOMICO</v>
          </cell>
          <cell r="D1236" t="str">
            <v>41540</v>
          </cell>
          <cell r="E1236" t="str">
            <v>URBAN</v>
          </cell>
          <cell r="F1236" t="str">
            <v>Salisbury, MD-DE</v>
          </cell>
          <cell r="G1236" t="str">
            <v>41540</v>
          </cell>
          <cell r="H1236" t="str">
            <v>URBAN</v>
          </cell>
          <cell r="I1236" t="str">
            <v>Salisbury, MD-DE</v>
          </cell>
          <cell r="J1236">
            <v>0.92469999999999997</v>
          </cell>
        </row>
        <row r="1237">
          <cell r="A1237">
            <v>21230</v>
          </cell>
          <cell r="B1237" t="str">
            <v>24047</v>
          </cell>
          <cell r="C1237" t="str">
            <v>WORCESTER</v>
          </cell>
          <cell r="D1237" t="str">
            <v>41540</v>
          </cell>
          <cell r="E1237" t="str">
            <v>URBAN</v>
          </cell>
          <cell r="F1237" t="str">
            <v>Salisbury, MD-DE</v>
          </cell>
          <cell r="G1237" t="str">
            <v>41540</v>
          </cell>
          <cell r="H1237" t="str">
            <v>URBAN</v>
          </cell>
          <cell r="I1237" t="str">
            <v>Salisbury, MD-DE</v>
          </cell>
          <cell r="J1237">
            <v>0.92469999999999997</v>
          </cell>
        </row>
        <row r="1238">
          <cell r="A1238">
            <v>21030</v>
          </cell>
          <cell r="B1238" t="str">
            <v>24510</v>
          </cell>
          <cell r="C1238" t="str">
            <v>BALTIMORE CITY</v>
          </cell>
          <cell r="D1238" t="str">
            <v>12580</v>
          </cell>
          <cell r="E1238" t="str">
            <v>URBAN</v>
          </cell>
          <cell r="F1238" t="str">
            <v>Baltimore-Columbia-Towson, MD</v>
          </cell>
          <cell r="G1238" t="str">
            <v>12580</v>
          </cell>
          <cell r="H1238" t="str">
            <v>URBAN</v>
          </cell>
          <cell r="I1238" t="str">
            <v>Baltimore-Columbia-Towson, MD</v>
          </cell>
          <cell r="J1238">
            <v>0.95209999999999995</v>
          </cell>
        </row>
        <row r="1239">
          <cell r="A1239">
            <v>21999</v>
          </cell>
          <cell r="B1239" t="str">
            <v>24990</v>
          </cell>
          <cell r="C1239" t="str">
            <v>STATEWIDE</v>
          </cell>
          <cell r="D1239" t="str">
            <v>99921</v>
          </cell>
          <cell r="E1239" t="str">
            <v>RURAL</v>
          </cell>
          <cell r="F1239" t="str">
            <v>MARYLAND</v>
          </cell>
          <cell r="G1239" t="str">
            <v>99921</v>
          </cell>
          <cell r="H1239" t="str">
            <v>RURAL</v>
          </cell>
          <cell r="I1239" t="str">
            <v>MARYLAND</v>
          </cell>
          <cell r="J1239">
            <v>0.86260000000000003</v>
          </cell>
        </row>
        <row r="1240">
          <cell r="A1240">
            <v>22000</v>
          </cell>
          <cell r="B1240" t="str">
            <v>25001</v>
          </cell>
          <cell r="C1240" t="str">
            <v>BARNSTABLE</v>
          </cell>
          <cell r="D1240" t="str">
            <v>12700</v>
          </cell>
          <cell r="E1240" t="str">
            <v>URBAN</v>
          </cell>
          <cell r="F1240" t="str">
            <v>Barnstable Town, MA</v>
          </cell>
          <cell r="G1240" t="str">
            <v>12700</v>
          </cell>
          <cell r="H1240" t="str">
            <v>URBAN</v>
          </cell>
          <cell r="I1240" t="str">
            <v>Barnstable Town, MA</v>
          </cell>
          <cell r="J1240">
            <v>1.2144999999999999</v>
          </cell>
        </row>
        <row r="1241">
          <cell r="A1241">
            <v>22010</v>
          </cell>
          <cell r="B1241" t="str">
            <v>25003</v>
          </cell>
          <cell r="C1241" t="str">
            <v>BERKSHIRE</v>
          </cell>
          <cell r="D1241" t="str">
            <v>38340</v>
          </cell>
          <cell r="E1241" t="str">
            <v>URBAN</v>
          </cell>
          <cell r="F1241" t="str">
            <v>Pittsfield, MA</v>
          </cell>
          <cell r="G1241" t="str">
            <v>38340</v>
          </cell>
          <cell r="H1241" t="str">
            <v>URBAN</v>
          </cell>
          <cell r="I1241" t="str">
            <v>Pittsfield, MA</v>
          </cell>
          <cell r="J1241">
            <v>1.0486</v>
          </cell>
        </row>
        <row r="1242">
          <cell r="A1242">
            <v>22020</v>
          </cell>
          <cell r="B1242" t="str">
            <v>25005</v>
          </cell>
          <cell r="C1242" t="str">
            <v>BRISTOL</v>
          </cell>
          <cell r="D1242" t="str">
            <v>39300</v>
          </cell>
          <cell r="E1242" t="str">
            <v>URBAN</v>
          </cell>
          <cell r="F1242" t="str">
            <v>Providence-Warwick, RI-MA</v>
          </cell>
          <cell r="G1242" t="str">
            <v>39300</v>
          </cell>
          <cell r="H1242" t="str">
            <v>URBAN</v>
          </cell>
          <cell r="I1242" t="str">
            <v>Providence-Warwick, RI-MA</v>
          </cell>
          <cell r="J1242">
            <v>1.0189999999999999</v>
          </cell>
        </row>
        <row r="1243">
          <cell r="A1243">
            <v>22030</v>
          </cell>
          <cell r="B1243" t="str">
            <v>25007</v>
          </cell>
          <cell r="C1243" t="str">
            <v>DUKES</v>
          </cell>
          <cell r="D1243" t="str">
            <v>99922</v>
          </cell>
          <cell r="E1243" t="str">
            <v>RURAL</v>
          </cell>
          <cell r="F1243" t="str">
            <v>MASSACHUSETTS</v>
          </cell>
          <cell r="G1243" t="str">
            <v>99922</v>
          </cell>
          <cell r="H1243" t="str">
            <v>RURAL</v>
          </cell>
          <cell r="I1243" t="str">
            <v>MASSACHUSETTS</v>
          </cell>
          <cell r="J1243">
            <v>1.2929000000000002</v>
          </cell>
        </row>
        <row r="1244">
          <cell r="A1244">
            <v>22040</v>
          </cell>
          <cell r="B1244" t="str">
            <v>25009</v>
          </cell>
          <cell r="C1244" t="str">
            <v>ESSEX</v>
          </cell>
          <cell r="D1244" t="str">
            <v>15764</v>
          </cell>
          <cell r="E1244" t="str">
            <v>URBAN</v>
          </cell>
          <cell r="F1244" t="str">
            <v>Cambridge-Newton-Framingham, MA</v>
          </cell>
          <cell r="G1244" t="str">
            <v>15764</v>
          </cell>
          <cell r="H1244" t="str">
            <v>URBAN</v>
          </cell>
          <cell r="I1244" t="str">
            <v>Cambridge-Newton-Framingham, MA</v>
          </cell>
          <cell r="J1244">
            <v>1.0864</v>
          </cell>
        </row>
        <row r="1245">
          <cell r="A1245">
            <v>22060</v>
          </cell>
          <cell r="B1245" t="str">
            <v>25011</v>
          </cell>
          <cell r="C1245" t="str">
            <v>FRANKLIN</v>
          </cell>
          <cell r="D1245" t="str">
            <v>99922</v>
          </cell>
          <cell r="E1245" t="str">
            <v>RURAL</v>
          </cell>
          <cell r="F1245" t="str">
            <v>MASSACHUSETTS</v>
          </cell>
          <cell r="G1245" t="str">
            <v>44140</v>
          </cell>
          <cell r="H1245" t="str">
            <v>URBAN</v>
          </cell>
          <cell r="I1245" t="str">
            <v>Springfield, MA</v>
          </cell>
          <cell r="J1245">
            <v>1.0506</v>
          </cell>
        </row>
        <row r="1246">
          <cell r="A1246">
            <v>22070</v>
          </cell>
          <cell r="B1246" t="str">
            <v>25013</v>
          </cell>
          <cell r="C1246" t="str">
            <v>HAMPDEN</v>
          </cell>
          <cell r="D1246" t="str">
            <v>44140</v>
          </cell>
          <cell r="E1246" t="str">
            <v>URBAN</v>
          </cell>
          <cell r="F1246" t="str">
            <v>Springfield, MA</v>
          </cell>
          <cell r="G1246" t="str">
            <v>44140</v>
          </cell>
          <cell r="H1246" t="str">
            <v>URBAN</v>
          </cell>
          <cell r="I1246" t="str">
            <v>Springfield, MA</v>
          </cell>
          <cell r="J1246">
            <v>0.99270000000000003</v>
          </cell>
        </row>
        <row r="1247">
          <cell r="A1247">
            <v>22080</v>
          </cell>
          <cell r="B1247" t="str">
            <v>25015</v>
          </cell>
          <cell r="C1247" t="str">
            <v>HAMPSHIRE</v>
          </cell>
          <cell r="D1247" t="str">
            <v>44140</v>
          </cell>
          <cell r="E1247" t="str">
            <v>URBAN</v>
          </cell>
          <cell r="F1247" t="str">
            <v>Springfield, MA</v>
          </cell>
          <cell r="G1247" t="str">
            <v>44140</v>
          </cell>
          <cell r="H1247" t="str">
            <v>URBAN</v>
          </cell>
          <cell r="I1247" t="str">
            <v>Springfield, MA</v>
          </cell>
          <cell r="J1247">
            <v>0.99270000000000003</v>
          </cell>
        </row>
        <row r="1248">
          <cell r="A1248">
            <v>22090</v>
          </cell>
          <cell r="B1248" t="str">
            <v>25017</v>
          </cell>
          <cell r="C1248" t="str">
            <v>MIDDLESEX</v>
          </cell>
          <cell r="D1248" t="str">
            <v>15764</v>
          </cell>
          <cell r="E1248" t="str">
            <v>URBAN</v>
          </cell>
          <cell r="F1248" t="str">
            <v>Cambridge-Newton-Framingham, MA</v>
          </cell>
          <cell r="G1248" t="str">
            <v>15764</v>
          </cell>
          <cell r="H1248" t="str">
            <v>URBAN</v>
          </cell>
          <cell r="I1248" t="str">
            <v>Cambridge-Newton-Framingham, MA</v>
          </cell>
          <cell r="J1248">
            <v>1.0864</v>
          </cell>
        </row>
        <row r="1249">
          <cell r="A1249">
            <v>22120</v>
          </cell>
          <cell r="B1249" t="str">
            <v>25019</v>
          </cell>
          <cell r="C1249" t="str">
            <v>NANTUCKET</v>
          </cell>
          <cell r="D1249" t="str">
            <v>99922</v>
          </cell>
          <cell r="E1249" t="str">
            <v>RURAL</v>
          </cell>
          <cell r="F1249" t="str">
            <v>MASSACHUSETTS</v>
          </cell>
          <cell r="G1249" t="str">
            <v>99922</v>
          </cell>
          <cell r="H1249" t="str">
            <v>RURAL</v>
          </cell>
          <cell r="I1249" t="str">
            <v>MASSACHUSETTS</v>
          </cell>
          <cell r="J1249">
            <v>1.2929000000000002</v>
          </cell>
        </row>
        <row r="1250">
          <cell r="A1250">
            <v>22130</v>
          </cell>
          <cell r="B1250" t="str">
            <v>25021</v>
          </cell>
          <cell r="C1250" t="str">
            <v>NORFOLK</v>
          </cell>
          <cell r="D1250" t="str">
            <v>14454</v>
          </cell>
          <cell r="E1250" t="str">
            <v>URBAN</v>
          </cell>
          <cell r="F1250" t="str">
            <v>Boston, MA</v>
          </cell>
          <cell r="G1250" t="str">
            <v>14454</v>
          </cell>
          <cell r="H1250" t="str">
            <v>URBAN</v>
          </cell>
          <cell r="I1250" t="str">
            <v>Boston, MA</v>
          </cell>
          <cell r="J1250">
            <v>1.222</v>
          </cell>
        </row>
        <row r="1251">
          <cell r="A1251">
            <v>22150</v>
          </cell>
          <cell r="B1251" t="str">
            <v>25023</v>
          </cell>
          <cell r="C1251" t="str">
            <v>PLYMOUTH</v>
          </cell>
          <cell r="D1251" t="str">
            <v>14454</v>
          </cell>
          <cell r="E1251" t="str">
            <v>URBAN</v>
          </cell>
          <cell r="F1251" t="str">
            <v>Boston, MA</v>
          </cell>
          <cell r="G1251" t="str">
            <v>14454</v>
          </cell>
          <cell r="H1251" t="str">
            <v>URBAN</v>
          </cell>
          <cell r="I1251" t="str">
            <v>Boston, MA</v>
          </cell>
          <cell r="J1251">
            <v>1.222</v>
          </cell>
        </row>
        <row r="1252">
          <cell r="A1252">
            <v>22160</v>
          </cell>
          <cell r="B1252" t="str">
            <v>25025</v>
          </cell>
          <cell r="C1252" t="str">
            <v>SUFFOLK</v>
          </cell>
          <cell r="D1252" t="str">
            <v>14454</v>
          </cell>
          <cell r="E1252" t="str">
            <v>URBAN</v>
          </cell>
          <cell r="F1252" t="str">
            <v>Boston, MA</v>
          </cell>
          <cell r="G1252" t="str">
            <v>14454</v>
          </cell>
          <cell r="H1252" t="str">
            <v>URBAN</v>
          </cell>
          <cell r="I1252" t="str">
            <v>Boston, MA</v>
          </cell>
          <cell r="J1252">
            <v>1.222</v>
          </cell>
        </row>
        <row r="1253">
          <cell r="A1253">
            <v>22170</v>
          </cell>
          <cell r="B1253" t="str">
            <v>25027</v>
          </cell>
          <cell r="C1253" t="str">
            <v>WORCESTER</v>
          </cell>
          <cell r="D1253" t="str">
            <v>49340</v>
          </cell>
          <cell r="E1253" t="str">
            <v>URBAN</v>
          </cell>
          <cell r="F1253" t="str">
            <v>Worcester, MA-CT</v>
          </cell>
          <cell r="G1253" t="str">
            <v>49340</v>
          </cell>
          <cell r="H1253" t="str">
            <v>URBAN</v>
          </cell>
          <cell r="I1253" t="str">
            <v>Worcester, MA-CT</v>
          </cell>
          <cell r="J1253">
            <v>1.1233</v>
          </cell>
        </row>
        <row r="1254">
          <cell r="A1254">
            <v>22999</v>
          </cell>
          <cell r="B1254" t="str">
            <v>25990</v>
          </cell>
          <cell r="C1254" t="str">
            <v>STATEWIDE</v>
          </cell>
          <cell r="D1254" t="str">
            <v>99922</v>
          </cell>
          <cell r="E1254" t="str">
            <v>RURAL</v>
          </cell>
          <cell r="F1254" t="str">
            <v>MASSACHUSETTS</v>
          </cell>
          <cell r="G1254" t="str">
            <v>99922</v>
          </cell>
          <cell r="H1254" t="str">
            <v>RURAL</v>
          </cell>
          <cell r="I1254" t="str">
            <v>MASSACHUSETTS</v>
          </cell>
          <cell r="J1254">
            <v>1.2929000000000002</v>
          </cell>
        </row>
        <row r="1255">
          <cell r="A1255">
            <v>23000</v>
          </cell>
          <cell r="B1255" t="str">
            <v>26001</v>
          </cell>
          <cell r="C1255" t="str">
            <v>ALCONA</v>
          </cell>
          <cell r="D1255" t="str">
            <v>99923</v>
          </cell>
          <cell r="E1255" t="str">
            <v>RURAL</v>
          </cell>
          <cell r="F1255" t="str">
            <v>MICHIGAN</v>
          </cell>
          <cell r="G1255" t="str">
            <v>99923</v>
          </cell>
          <cell r="H1255" t="str">
            <v>RURAL</v>
          </cell>
          <cell r="I1255" t="str">
            <v>MICHIGAN</v>
          </cell>
          <cell r="J1255">
            <v>0.84819999999999995</v>
          </cell>
        </row>
        <row r="1256">
          <cell r="A1256">
            <v>23010</v>
          </cell>
          <cell r="B1256" t="str">
            <v>26003</v>
          </cell>
          <cell r="C1256" t="str">
            <v>ALGER</v>
          </cell>
          <cell r="D1256" t="str">
            <v>99923</v>
          </cell>
          <cell r="E1256" t="str">
            <v>RURAL</v>
          </cell>
          <cell r="F1256" t="str">
            <v>MICHIGAN</v>
          </cell>
          <cell r="G1256" t="str">
            <v>99923</v>
          </cell>
          <cell r="H1256" t="str">
            <v>RURAL</v>
          </cell>
          <cell r="I1256" t="str">
            <v>MICHIGAN</v>
          </cell>
          <cell r="J1256">
            <v>0.84819999999999995</v>
          </cell>
        </row>
        <row r="1257">
          <cell r="A1257">
            <v>23020</v>
          </cell>
          <cell r="B1257" t="str">
            <v>26005</v>
          </cell>
          <cell r="C1257" t="str">
            <v>ALLEGAN</v>
          </cell>
          <cell r="D1257" t="str">
            <v>99923</v>
          </cell>
          <cell r="E1257" t="str">
            <v>RURAL</v>
          </cell>
          <cell r="F1257" t="str">
            <v>MICHIGAN</v>
          </cell>
          <cell r="G1257" t="str">
            <v>99923</v>
          </cell>
          <cell r="H1257" t="str">
            <v>RURAL</v>
          </cell>
          <cell r="I1257" t="str">
            <v>MICHIGAN</v>
          </cell>
          <cell r="J1257">
            <v>0.84819999999999995</v>
          </cell>
        </row>
        <row r="1258">
          <cell r="A1258">
            <v>23030</v>
          </cell>
          <cell r="B1258" t="str">
            <v>26007</v>
          </cell>
          <cell r="C1258" t="str">
            <v>ALPENA</v>
          </cell>
          <cell r="D1258" t="str">
            <v>99923</v>
          </cell>
          <cell r="E1258" t="str">
            <v>RURAL</v>
          </cell>
          <cell r="F1258" t="str">
            <v>MICHIGAN</v>
          </cell>
          <cell r="G1258" t="str">
            <v>99923</v>
          </cell>
          <cell r="H1258" t="str">
            <v>RURAL</v>
          </cell>
          <cell r="I1258" t="str">
            <v>MICHIGAN</v>
          </cell>
          <cell r="J1258">
            <v>0.84819999999999995</v>
          </cell>
        </row>
        <row r="1259">
          <cell r="A1259">
            <v>23040</v>
          </cell>
          <cell r="B1259" t="str">
            <v>26009</v>
          </cell>
          <cell r="C1259" t="str">
            <v>ANTRIM</v>
          </cell>
          <cell r="D1259" t="str">
            <v>99923</v>
          </cell>
          <cell r="E1259" t="str">
            <v>RURAL</v>
          </cell>
          <cell r="F1259" t="str">
            <v>MICHIGAN</v>
          </cell>
          <cell r="G1259" t="str">
            <v>99923</v>
          </cell>
          <cell r="H1259" t="str">
            <v>RURAL</v>
          </cell>
          <cell r="I1259" t="str">
            <v>MICHIGAN</v>
          </cell>
          <cell r="J1259">
            <v>0.84819999999999995</v>
          </cell>
        </row>
        <row r="1260">
          <cell r="A1260">
            <v>23050</v>
          </cell>
          <cell r="B1260" t="str">
            <v>26011</v>
          </cell>
          <cell r="C1260" t="str">
            <v>ARENAC</v>
          </cell>
          <cell r="D1260" t="str">
            <v>99923</v>
          </cell>
          <cell r="E1260" t="str">
            <v>RURAL</v>
          </cell>
          <cell r="F1260" t="str">
            <v>MICHIGAN</v>
          </cell>
          <cell r="G1260" t="str">
            <v>99923</v>
          </cell>
          <cell r="H1260" t="str">
            <v>RURAL</v>
          </cell>
          <cell r="I1260" t="str">
            <v>MICHIGAN</v>
          </cell>
          <cell r="J1260">
            <v>0.84819999999999995</v>
          </cell>
        </row>
        <row r="1261">
          <cell r="A1261">
            <v>23060</v>
          </cell>
          <cell r="B1261" t="str">
            <v>26013</v>
          </cell>
          <cell r="C1261" t="str">
            <v>BARAGA</v>
          </cell>
          <cell r="D1261" t="str">
            <v>99923</v>
          </cell>
          <cell r="E1261" t="str">
            <v>RURAL</v>
          </cell>
          <cell r="F1261" t="str">
            <v>MICHIGAN</v>
          </cell>
          <cell r="G1261" t="str">
            <v>99923</v>
          </cell>
          <cell r="H1261" t="str">
            <v>RURAL</v>
          </cell>
          <cell r="I1261" t="str">
            <v>MICHIGAN</v>
          </cell>
          <cell r="J1261">
            <v>0.84819999999999995</v>
          </cell>
        </row>
        <row r="1262">
          <cell r="A1262">
            <v>23070</v>
          </cell>
          <cell r="B1262" t="str">
            <v>26015</v>
          </cell>
          <cell r="C1262" t="str">
            <v>BARRY</v>
          </cell>
          <cell r="D1262" t="str">
            <v>24340</v>
          </cell>
          <cell r="E1262" t="str">
            <v>URBAN</v>
          </cell>
          <cell r="F1262" t="str">
            <v>Grand Rapids-Wyoming, MI</v>
          </cell>
          <cell r="G1262" t="str">
            <v>99923</v>
          </cell>
          <cell r="H1262" t="str">
            <v>RURAL</v>
          </cell>
          <cell r="I1262" t="str">
            <v>MICHIGAN</v>
          </cell>
          <cell r="J1262">
            <v>0.84819999999999995</v>
          </cell>
        </row>
        <row r="1263">
          <cell r="A1263">
            <v>23080</v>
          </cell>
          <cell r="B1263" t="str">
            <v>26017</v>
          </cell>
          <cell r="C1263" t="str">
            <v>BAY</v>
          </cell>
          <cell r="D1263" t="str">
            <v>13020</v>
          </cell>
          <cell r="E1263" t="str">
            <v>URBAN</v>
          </cell>
          <cell r="F1263" t="str">
            <v>Bay City, MI</v>
          </cell>
          <cell r="G1263" t="str">
            <v>13020</v>
          </cell>
          <cell r="H1263" t="str">
            <v>URBAN</v>
          </cell>
          <cell r="I1263" t="str">
            <v>Bay City, MI</v>
          </cell>
          <cell r="J1263">
            <v>0.92420000000000002</v>
          </cell>
        </row>
        <row r="1264">
          <cell r="A1264">
            <v>23090</v>
          </cell>
          <cell r="B1264" t="str">
            <v>26019</v>
          </cell>
          <cell r="C1264" t="str">
            <v>BENZIE</v>
          </cell>
          <cell r="D1264" t="str">
            <v>99923</v>
          </cell>
          <cell r="E1264" t="str">
            <v>RURAL</v>
          </cell>
          <cell r="F1264" t="str">
            <v>MICHIGAN</v>
          </cell>
          <cell r="G1264" t="str">
            <v>99923</v>
          </cell>
          <cell r="H1264" t="str">
            <v>RURAL</v>
          </cell>
          <cell r="I1264" t="str">
            <v>MICHIGAN</v>
          </cell>
          <cell r="J1264">
            <v>0.84819999999999995</v>
          </cell>
        </row>
        <row r="1265">
          <cell r="A1265">
            <v>23100</v>
          </cell>
          <cell r="B1265" t="str">
            <v>26021</v>
          </cell>
          <cell r="C1265" t="str">
            <v>BERRIEN</v>
          </cell>
          <cell r="D1265" t="str">
            <v>35660</v>
          </cell>
          <cell r="E1265" t="str">
            <v>URBAN</v>
          </cell>
          <cell r="F1265" t="str">
            <v>Niles-Benton Harbor, MI</v>
          </cell>
          <cell r="G1265" t="str">
            <v>35660</v>
          </cell>
          <cell r="H1265" t="str">
            <v>URBAN</v>
          </cell>
          <cell r="I1265" t="str">
            <v>Niles, MI</v>
          </cell>
          <cell r="J1265">
            <v>0.83150000000000002</v>
          </cell>
        </row>
        <row r="1266">
          <cell r="A1266">
            <v>23110</v>
          </cell>
          <cell r="B1266" t="str">
            <v>26023</v>
          </cell>
          <cell r="C1266" t="str">
            <v>BRANCH</v>
          </cell>
          <cell r="D1266" t="str">
            <v>99923</v>
          </cell>
          <cell r="E1266" t="str">
            <v>RURAL</v>
          </cell>
          <cell r="F1266" t="str">
            <v>MICHIGAN</v>
          </cell>
          <cell r="G1266" t="str">
            <v>99923</v>
          </cell>
          <cell r="H1266" t="str">
            <v>RURAL</v>
          </cell>
          <cell r="I1266" t="str">
            <v>MICHIGAN</v>
          </cell>
          <cell r="J1266">
            <v>0.84819999999999995</v>
          </cell>
        </row>
        <row r="1267">
          <cell r="A1267">
            <v>23120</v>
          </cell>
          <cell r="B1267" t="str">
            <v>26025</v>
          </cell>
          <cell r="C1267" t="str">
            <v>CALHOUN</v>
          </cell>
          <cell r="D1267" t="str">
            <v>12980</v>
          </cell>
          <cell r="E1267" t="str">
            <v>URBAN</v>
          </cell>
          <cell r="F1267" t="str">
            <v>Battle Creek, MI</v>
          </cell>
          <cell r="G1267" t="str">
            <v>12980</v>
          </cell>
          <cell r="H1267" t="str">
            <v>URBAN</v>
          </cell>
          <cell r="I1267" t="str">
            <v>Battle Creek, MI</v>
          </cell>
          <cell r="J1267">
            <v>0.89859999999999995</v>
          </cell>
        </row>
        <row r="1268">
          <cell r="A1268">
            <v>23130</v>
          </cell>
          <cell r="B1268" t="str">
            <v>26027</v>
          </cell>
          <cell r="C1268" t="str">
            <v>CASS</v>
          </cell>
          <cell r="D1268" t="str">
            <v>43780</v>
          </cell>
          <cell r="E1268" t="str">
            <v>URBAN</v>
          </cell>
          <cell r="F1268" t="str">
            <v>South Bend-Mishawaka, IN-MI</v>
          </cell>
          <cell r="G1268" t="str">
            <v>43780</v>
          </cell>
          <cell r="H1268" t="str">
            <v>URBAN</v>
          </cell>
          <cell r="I1268" t="str">
            <v>South Bend-Mishawaka, IN-MI</v>
          </cell>
          <cell r="J1268">
            <v>0.96750000000000003</v>
          </cell>
        </row>
        <row r="1269">
          <cell r="A1269">
            <v>23140</v>
          </cell>
          <cell r="B1269" t="str">
            <v>26029</v>
          </cell>
          <cell r="C1269" t="str">
            <v>CHARLEVOIX</v>
          </cell>
          <cell r="D1269" t="str">
            <v>99923</v>
          </cell>
          <cell r="E1269" t="str">
            <v>RURAL</v>
          </cell>
          <cell r="F1269" t="str">
            <v>MICHIGAN</v>
          </cell>
          <cell r="G1269" t="str">
            <v>99923</v>
          </cell>
          <cell r="H1269" t="str">
            <v>RURAL</v>
          </cell>
          <cell r="I1269" t="str">
            <v>MICHIGAN</v>
          </cell>
          <cell r="J1269">
            <v>0.84819999999999995</v>
          </cell>
        </row>
        <row r="1270">
          <cell r="A1270">
            <v>23150</v>
          </cell>
          <cell r="B1270" t="str">
            <v>26031</v>
          </cell>
          <cell r="C1270" t="str">
            <v>CHEBOYGAN</v>
          </cell>
          <cell r="D1270" t="str">
            <v>99923</v>
          </cell>
          <cell r="E1270" t="str">
            <v>RURAL</v>
          </cell>
          <cell r="F1270" t="str">
            <v>MICHIGAN</v>
          </cell>
          <cell r="G1270" t="str">
            <v>99923</v>
          </cell>
          <cell r="H1270" t="str">
            <v>RURAL</v>
          </cell>
          <cell r="I1270" t="str">
            <v>MICHIGAN</v>
          </cell>
          <cell r="J1270">
            <v>0.84819999999999995</v>
          </cell>
        </row>
        <row r="1271">
          <cell r="A1271">
            <v>23160</v>
          </cell>
          <cell r="B1271" t="str">
            <v>26033</v>
          </cell>
          <cell r="C1271" t="str">
            <v>CHIPPEWA</v>
          </cell>
          <cell r="D1271" t="str">
            <v>99923</v>
          </cell>
          <cell r="E1271" t="str">
            <v>RURAL</v>
          </cell>
          <cell r="F1271" t="str">
            <v>MICHIGAN</v>
          </cell>
          <cell r="G1271" t="str">
            <v>99923</v>
          </cell>
          <cell r="H1271" t="str">
            <v>RURAL</v>
          </cell>
          <cell r="I1271" t="str">
            <v>MICHIGAN</v>
          </cell>
          <cell r="J1271">
            <v>0.84819999999999995</v>
          </cell>
        </row>
        <row r="1272">
          <cell r="A1272">
            <v>23170</v>
          </cell>
          <cell r="B1272" t="str">
            <v>26035</v>
          </cell>
          <cell r="C1272" t="str">
            <v>CLARE</v>
          </cell>
          <cell r="D1272" t="str">
            <v>99923</v>
          </cell>
          <cell r="E1272" t="str">
            <v>RURAL</v>
          </cell>
          <cell r="F1272" t="str">
            <v>MICHIGAN</v>
          </cell>
          <cell r="G1272" t="str">
            <v>99923</v>
          </cell>
          <cell r="H1272" t="str">
            <v>RURAL</v>
          </cell>
          <cell r="I1272" t="str">
            <v>MICHIGAN</v>
          </cell>
          <cell r="J1272">
            <v>0.84819999999999995</v>
          </cell>
        </row>
        <row r="1273">
          <cell r="A1273">
            <v>23180</v>
          </cell>
          <cell r="B1273" t="str">
            <v>26037</v>
          </cell>
          <cell r="C1273" t="str">
            <v>CLINTON</v>
          </cell>
          <cell r="D1273" t="str">
            <v>29620</v>
          </cell>
          <cell r="E1273" t="str">
            <v>URBAN</v>
          </cell>
          <cell r="F1273" t="str">
            <v>Lansing-East Lansing, MI</v>
          </cell>
          <cell r="G1273" t="str">
            <v>29620</v>
          </cell>
          <cell r="H1273" t="str">
            <v>URBAN</v>
          </cell>
          <cell r="I1273" t="str">
            <v>Lansing-East Lansing, MI</v>
          </cell>
          <cell r="J1273">
            <v>0.94699999999999995</v>
          </cell>
        </row>
        <row r="1274">
          <cell r="A1274">
            <v>23190</v>
          </cell>
          <cell r="B1274" t="str">
            <v>26039</v>
          </cell>
          <cell r="C1274" t="str">
            <v>CRAWFORD</v>
          </cell>
          <cell r="D1274" t="str">
            <v>99923</v>
          </cell>
          <cell r="E1274" t="str">
            <v>RURAL</v>
          </cell>
          <cell r="F1274" t="str">
            <v>MICHIGAN</v>
          </cell>
          <cell r="G1274" t="str">
            <v>99923</v>
          </cell>
          <cell r="H1274" t="str">
            <v>RURAL</v>
          </cell>
          <cell r="I1274" t="str">
            <v>MICHIGAN</v>
          </cell>
          <cell r="J1274">
            <v>0.84819999999999995</v>
          </cell>
        </row>
        <row r="1275">
          <cell r="A1275">
            <v>23200</v>
          </cell>
          <cell r="B1275" t="str">
            <v>26041</v>
          </cell>
          <cell r="C1275" t="str">
            <v>DELTA</v>
          </cell>
          <cell r="D1275" t="str">
            <v>99923</v>
          </cell>
          <cell r="E1275" t="str">
            <v>RURAL</v>
          </cell>
          <cell r="F1275" t="str">
            <v>MICHIGAN</v>
          </cell>
          <cell r="G1275" t="str">
            <v>99923</v>
          </cell>
          <cell r="H1275" t="str">
            <v>RURAL</v>
          </cell>
          <cell r="I1275" t="str">
            <v>MICHIGAN</v>
          </cell>
          <cell r="J1275">
            <v>0.84819999999999995</v>
          </cell>
        </row>
        <row r="1276">
          <cell r="A1276">
            <v>23210</v>
          </cell>
          <cell r="B1276" t="str">
            <v>26043</v>
          </cell>
          <cell r="C1276" t="str">
            <v>DICKINSON</v>
          </cell>
          <cell r="D1276" t="str">
            <v>99923</v>
          </cell>
          <cell r="E1276" t="str">
            <v>RURAL</v>
          </cell>
          <cell r="F1276" t="str">
            <v>MICHIGAN</v>
          </cell>
          <cell r="G1276" t="str">
            <v>99923</v>
          </cell>
          <cell r="H1276" t="str">
            <v>RURAL</v>
          </cell>
          <cell r="I1276" t="str">
            <v>MICHIGAN</v>
          </cell>
          <cell r="J1276">
            <v>0.84819999999999995</v>
          </cell>
        </row>
        <row r="1277">
          <cell r="A1277">
            <v>23220</v>
          </cell>
          <cell r="B1277" t="str">
            <v>26045</v>
          </cell>
          <cell r="C1277" t="str">
            <v>EATON</v>
          </cell>
          <cell r="D1277" t="str">
            <v>29620</v>
          </cell>
          <cell r="E1277" t="str">
            <v>URBAN</v>
          </cell>
          <cell r="F1277" t="str">
            <v>Lansing-East Lansing, MI</v>
          </cell>
          <cell r="G1277" t="str">
            <v>29620</v>
          </cell>
          <cell r="H1277" t="str">
            <v>URBAN</v>
          </cell>
          <cell r="I1277" t="str">
            <v>Lansing-East Lansing, MI</v>
          </cell>
          <cell r="J1277">
            <v>0.94699999999999995</v>
          </cell>
        </row>
        <row r="1278">
          <cell r="A1278">
            <v>23230</v>
          </cell>
          <cell r="B1278" t="str">
            <v>26047</v>
          </cell>
          <cell r="C1278" t="str">
            <v>EMMET</v>
          </cell>
          <cell r="D1278" t="str">
            <v>99923</v>
          </cell>
          <cell r="E1278" t="str">
            <v>RURAL</v>
          </cell>
          <cell r="F1278" t="str">
            <v>MICHIGAN</v>
          </cell>
          <cell r="G1278" t="str">
            <v>99923</v>
          </cell>
          <cell r="H1278" t="str">
            <v>RURAL</v>
          </cell>
          <cell r="I1278" t="str">
            <v>MICHIGAN</v>
          </cell>
          <cell r="J1278">
            <v>0.84819999999999995</v>
          </cell>
        </row>
        <row r="1279">
          <cell r="A1279">
            <v>23240</v>
          </cell>
          <cell r="B1279" t="str">
            <v>26049</v>
          </cell>
          <cell r="C1279" t="str">
            <v>GENESEE</v>
          </cell>
          <cell r="D1279" t="str">
            <v>22420</v>
          </cell>
          <cell r="E1279" t="str">
            <v>URBAN</v>
          </cell>
          <cell r="F1279" t="str">
            <v>Flint, MI</v>
          </cell>
          <cell r="G1279" t="str">
            <v>22420</v>
          </cell>
          <cell r="H1279" t="str">
            <v>URBAN</v>
          </cell>
          <cell r="I1279" t="str">
            <v>Flint, MI</v>
          </cell>
          <cell r="J1279">
            <v>1.0656000000000001</v>
          </cell>
        </row>
        <row r="1280">
          <cell r="A1280">
            <v>23250</v>
          </cell>
          <cell r="B1280" t="str">
            <v>26051</v>
          </cell>
          <cell r="C1280" t="str">
            <v>GLADWIN</v>
          </cell>
          <cell r="D1280" t="str">
            <v>99923</v>
          </cell>
          <cell r="E1280" t="str">
            <v>RURAL</v>
          </cell>
          <cell r="F1280" t="str">
            <v>MICHIGAN</v>
          </cell>
          <cell r="G1280" t="str">
            <v>99923</v>
          </cell>
          <cell r="H1280" t="str">
            <v>RURAL</v>
          </cell>
          <cell r="I1280" t="str">
            <v>MICHIGAN</v>
          </cell>
          <cell r="J1280">
            <v>0.84819999999999995</v>
          </cell>
        </row>
        <row r="1281">
          <cell r="A1281">
            <v>23260</v>
          </cell>
          <cell r="B1281" t="str">
            <v>26053</v>
          </cell>
          <cell r="C1281" t="str">
            <v>GOGEBIC</v>
          </cell>
          <cell r="D1281" t="str">
            <v>99923</v>
          </cell>
          <cell r="E1281" t="str">
            <v>RURAL</v>
          </cell>
          <cell r="F1281" t="str">
            <v>MICHIGAN</v>
          </cell>
          <cell r="G1281" t="str">
            <v>99923</v>
          </cell>
          <cell r="H1281" t="str">
            <v>RURAL</v>
          </cell>
          <cell r="I1281" t="str">
            <v>MICHIGAN</v>
          </cell>
          <cell r="J1281">
            <v>0.84819999999999995</v>
          </cell>
        </row>
        <row r="1282">
          <cell r="A1282">
            <v>23270</v>
          </cell>
          <cell r="B1282" t="str">
            <v>26055</v>
          </cell>
          <cell r="C1282" t="str">
            <v>GRAND TRAVERSE</v>
          </cell>
          <cell r="D1282" t="str">
            <v>99923</v>
          </cell>
          <cell r="E1282" t="str">
            <v>RURAL</v>
          </cell>
          <cell r="F1282" t="str">
            <v>MICHIGAN</v>
          </cell>
          <cell r="G1282" t="str">
            <v>99923</v>
          </cell>
          <cell r="H1282" t="str">
            <v>RURAL</v>
          </cell>
          <cell r="I1282" t="str">
            <v>MICHIGAN</v>
          </cell>
          <cell r="J1282">
            <v>0.84819999999999995</v>
          </cell>
        </row>
        <row r="1283">
          <cell r="A1283">
            <v>23280</v>
          </cell>
          <cell r="B1283" t="str">
            <v>26057</v>
          </cell>
          <cell r="C1283" t="str">
            <v>GRATIOT</v>
          </cell>
          <cell r="D1283" t="str">
            <v>99923</v>
          </cell>
          <cell r="E1283" t="str">
            <v>RURAL</v>
          </cell>
          <cell r="F1283" t="str">
            <v>MICHIGAN</v>
          </cell>
          <cell r="G1283" t="str">
            <v>99923</v>
          </cell>
          <cell r="H1283" t="str">
            <v>RURAL</v>
          </cell>
          <cell r="I1283" t="str">
            <v>MICHIGAN</v>
          </cell>
          <cell r="J1283">
            <v>0.84819999999999995</v>
          </cell>
        </row>
        <row r="1284">
          <cell r="A1284">
            <v>23290</v>
          </cell>
          <cell r="B1284" t="str">
            <v>26059</v>
          </cell>
          <cell r="C1284" t="str">
            <v>HILLSDALE</v>
          </cell>
          <cell r="D1284" t="str">
            <v>99923</v>
          </cell>
          <cell r="E1284" t="str">
            <v>RURAL</v>
          </cell>
          <cell r="F1284" t="str">
            <v>MICHIGAN</v>
          </cell>
          <cell r="G1284" t="str">
            <v>99923</v>
          </cell>
          <cell r="H1284" t="str">
            <v>RURAL</v>
          </cell>
          <cell r="I1284" t="str">
            <v>MICHIGAN</v>
          </cell>
          <cell r="J1284">
            <v>0.84819999999999995</v>
          </cell>
        </row>
        <row r="1285">
          <cell r="A1285">
            <v>23300</v>
          </cell>
          <cell r="B1285" t="str">
            <v>26061</v>
          </cell>
          <cell r="C1285" t="str">
            <v>HOUGHTON</v>
          </cell>
          <cell r="D1285" t="str">
            <v>99923</v>
          </cell>
          <cell r="E1285" t="str">
            <v>RURAL</v>
          </cell>
          <cell r="F1285" t="str">
            <v>MICHIGAN</v>
          </cell>
          <cell r="G1285" t="str">
            <v>99923</v>
          </cell>
          <cell r="H1285" t="str">
            <v>RURAL</v>
          </cell>
          <cell r="I1285" t="str">
            <v>MICHIGAN</v>
          </cell>
          <cell r="J1285">
            <v>0.84819999999999995</v>
          </cell>
        </row>
        <row r="1286">
          <cell r="A1286">
            <v>23310</v>
          </cell>
          <cell r="B1286" t="str">
            <v>26063</v>
          </cell>
          <cell r="C1286" t="str">
            <v>HURON</v>
          </cell>
          <cell r="D1286" t="str">
            <v>99923</v>
          </cell>
          <cell r="E1286" t="str">
            <v>RURAL</v>
          </cell>
          <cell r="F1286" t="str">
            <v>MICHIGAN</v>
          </cell>
          <cell r="G1286" t="str">
            <v>99923</v>
          </cell>
          <cell r="H1286" t="str">
            <v>RURAL</v>
          </cell>
          <cell r="I1286" t="str">
            <v>MICHIGAN</v>
          </cell>
          <cell r="J1286">
            <v>0.84819999999999995</v>
          </cell>
        </row>
        <row r="1287">
          <cell r="A1287">
            <v>23320</v>
          </cell>
          <cell r="B1287" t="str">
            <v>26065</v>
          </cell>
          <cell r="C1287" t="str">
            <v>INGHAM</v>
          </cell>
          <cell r="D1287" t="str">
            <v>29620</v>
          </cell>
          <cell r="E1287" t="str">
            <v>URBAN</v>
          </cell>
          <cell r="F1287" t="str">
            <v>Lansing-East Lansing, MI</v>
          </cell>
          <cell r="G1287" t="str">
            <v>29620</v>
          </cell>
          <cell r="H1287" t="str">
            <v>URBAN</v>
          </cell>
          <cell r="I1287" t="str">
            <v>Lansing-East Lansing, MI</v>
          </cell>
          <cell r="J1287">
            <v>0.94699999999999995</v>
          </cell>
        </row>
        <row r="1288">
          <cell r="A1288">
            <v>23330</v>
          </cell>
          <cell r="B1288" t="str">
            <v>26067</v>
          </cell>
          <cell r="C1288" t="str">
            <v>IONIA</v>
          </cell>
          <cell r="D1288" t="str">
            <v>99923</v>
          </cell>
          <cell r="E1288" t="str">
            <v>RURAL</v>
          </cell>
          <cell r="F1288" t="str">
            <v>MICHIGAN</v>
          </cell>
          <cell r="G1288" t="str">
            <v>24340</v>
          </cell>
          <cell r="H1288" t="str">
            <v>URBAN</v>
          </cell>
          <cell r="I1288" t="str">
            <v>Grand Rapids-Kentwood, MI</v>
          </cell>
          <cell r="J1288">
            <v>0.91979999999999995</v>
          </cell>
        </row>
        <row r="1289">
          <cell r="A1289">
            <v>23340</v>
          </cell>
          <cell r="B1289" t="str">
            <v>26069</v>
          </cell>
          <cell r="C1289" t="str">
            <v>IOSCO</v>
          </cell>
          <cell r="D1289" t="str">
            <v>99923</v>
          </cell>
          <cell r="E1289" t="str">
            <v>RURAL</v>
          </cell>
          <cell r="F1289" t="str">
            <v>MICHIGAN</v>
          </cell>
          <cell r="G1289" t="str">
            <v>99923</v>
          </cell>
          <cell r="H1289" t="str">
            <v>RURAL</v>
          </cell>
          <cell r="I1289" t="str">
            <v>MICHIGAN</v>
          </cell>
          <cell r="J1289">
            <v>0.84819999999999995</v>
          </cell>
        </row>
        <row r="1290">
          <cell r="A1290">
            <v>23350</v>
          </cell>
          <cell r="B1290" t="str">
            <v>26071</v>
          </cell>
          <cell r="C1290" t="str">
            <v>IRON</v>
          </cell>
          <cell r="D1290" t="str">
            <v>99923</v>
          </cell>
          <cell r="E1290" t="str">
            <v>RURAL</v>
          </cell>
          <cell r="F1290" t="str">
            <v>MICHIGAN</v>
          </cell>
          <cell r="G1290" t="str">
            <v>99923</v>
          </cell>
          <cell r="H1290" t="str">
            <v>RURAL</v>
          </cell>
          <cell r="I1290" t="str">
            <v>MICHIGAN</v>
          </cell>
          <cell r="J1290">
            <v>0.84819999999999995</v>
          </cell>
        </row>
        <row r="1291">
          <cell r="A1291">
            <v>23360</v>
          </cell>
          <cell r="B1291" t="str">
            <v>26073</v>
          </cell>
          <cell r="C1291" t="str">
            <v>ISABELLA</v>
          </cell>
          <cell r="D1291" t="str">
            <v>99923</v>
          </cell>
          <cell r="E1291" t="str">
            <v>RURAL</v>
          </cell>
          <cell r="F1291" t="str">
            <v>MICHIGAN</v>
          </cell>
          <cell r="G1291" t="str">
            <v>99923</v>
          </cell>
          <cell r="H1291" t="str">
            <v>RURAL</v>
          </cell>
          <cell r="I1291" t="str">
            <v>MICHIGAN</v>
          </cell>
          <cell r="J1291">
            <v>0.84819999999999995</v>
          </cell>
        </row>
        <row r="1292">
          <cell r="A1292">
            <v>23370</v>
          </cell>
          <cell r="B1292" t="str">
            <v>26075</v>
          </cell>
          <cell r="C1292" t="str">
            <v>JACKSON</v>
          </cell>
          <cell r="D1292" t="str">
            <v>27100</v>
          </cell>
          <cell r="E1292" t="str">
            <v>URBAN</v>
          </cell>
          <cell r="F1292" t="str">
            <v>Jackson, MI</v>
          </cell>
          <cell r="G1292" t="str">
            <v>27100</v>
          </cell>
          <cell r="H1292" t="str">
            <v>URBAN</v>
          </cell>
          <cell r="I1292" t="str">
            <v>Jackson, MI</v>
          </cell>
          <cell r="J1292">
            <v>0.86299999999999999</v>
          </cell>
        </row>
        <row r="1293">
          <cell r="A1293">
            <v>23380</v>
          </cell>
          <cell r="B1293" t="str">
            <v>26077</v>
          </cell>
          <cell r="C1293" t="str">
            <v>KALAMAZOO</v>
          </cell>
          <cell r="D1293" t="str">
            <v>28020</v>
          </cell>
          <cell r="E1293" t="str">
            <v>URBAN</v>
          </cell>
          <cell r="F1293" t="str">
            <v>Kalamazoo-Portage, MI</v>
          </cell>
          <cell r="G1293" t="str">
            <v>28020</v>
          </cell>
          <cell r="H1293" t="str">
            <v>URBAN</v>
          </cell>
          <cell r="I1293" t="str">
            <v>Kalamazoo-Portage, MI</v>
          </cell>
          <cell r="J1293">
            <v>0.94340000000000002</v>
          </cell>
        </row>
        <row r="1294">
          <cell r="A1294">
            <v>23390</v>
          </cell>
          <cell r="B1294" t="str">
            <v>26079</v>
          </cell>
          <cell r="C1294" t="str">
            <v>KALKASKA</v>
          </cell>
          <cell r="D1294" t="str">
            <v>99923</v>
          </cell>
          <cell r="E1294" t="str">
            <v>RURAL</v>
          </cell>
          <cell r="F1294" t="str">
            <v>MICHIGAN</v>
          </cell>
          <cell r="G1294" t="str">
            <v>99923</v>
          </cell>
          <cell r="H1294" t="str">
            <v>RURAL</v>
          </cell>
          <cell r="I1294" t="str">
            <v>MICHIGAN</v>
          </cell>
          <cell r="J1294">
            <v>0.84819999999999995</v>
          </cell>
        </row>
        <row r="1295">
          <cell r="A1295">
            <v>23400</v>
          </cell>
          <cell r="B1295" t="str">
            <v>26081</v>
          </cell>
          <cell r="C1295" t="str">
            <v>KENT</v>
          </cell>
          <cell r="D1295" t="str">
            <v>24340</v>
          </cell>
          <cell r="E1295" t="str">
            <v>URBAN</v>
          </cell>
          <cell r="F1295" t="str">
            <v>Grand Rapids-Wyoming, MI</v>
          </cell>
          <cell r="G1295" t="str">
            <v>24340</v>
          </cell>
          <cell r="H1295" t="str">
            <v>URBAN</v>
          </cell>
          <cell r="I1295" t="str">
            <v>Grand Rapids-Kentwood, MI</v>
          </cell>
          <cell r="J1295">
            <v>0.91979999999999995</v>
          </cell>
        </row>
        <row r="1296">
          <cell r="A1296">
            <v>23410</v>
          </cell>
          <cell r="B1296" t="str">
            <v>26083</v>
          </cell>
          <cell r="C1296" t="str">
            <v>KEWEENAW</v>
          </cell>
          <cell r="D1296" t="str">
            <v>99923</v>
          </cell>
          <cell r="E1296" t="str">
            <v>RURAL</v>
          </cell>
          <cell r="F1296" t="str">
            <v>MICHIGAN</v>
          </cell>
          <cell r="G1296" t="str">
            <v>99923</v>
          </cell>
          <cell r="H1296" t="str">
            <v>RURAL</v>
          </cell>
          <cell r="I1296" t="str">
            <v>MICHIGAN</v>
          </cell>
          <cell r="J1296">
            <v>0.84819999999999995</v>
          </cell>
        </row>
        <row r="1297">
          <cell r="A1297">
            <v>23420</v>
          </cell>
          <cell r="B1297" t="str">
            <v>26085</v>
          </cell>
          <cell r="C1297" t="str">
            <v>LAKE</v>
          </cell>
          <cell r="D1297" t="str">
            <v>99923</v>
          </cell>
          <cell r="E1297" t="str">
            <v>RURAL</v>
          </cell>
          <cell r="F1297" t="str">
            <v>MICHIGAN</v>
          </cell>
          <cell r="G1297" t="str">
            <v>99923</v>
          </cell>
          <cell r="H1297" t="str">
            <v>RURAL</v>
          </cell>
          <cell r="I1297" t="str">
            <v>MICHIGAN</v>
          </cell>
          <cell r="J1297">
            <v>0.84819999999999995</v>
          </cell>
        </row>
        <row r="1298">
          <cell r="A1298">
            <v>23430</v>
          </cell>
          <cell r="B1298" t="str">
            <v>26087</v>
          </cell>
          <cell r="C1298" t="str">
            <v>LAPEER</v>
          </cell>
          <cell r="D1298" t="str">
            <v>47664</v>
          </cell>
          <cell r="E1298" t="str">
            <v>URBAN</v>
          </cell>
          <cell r="F1298" t="str">
            <v>Warren-Troy-Farmington Hills, MI</v>
          </cell>
          <cell r="G1298" t="str">
            <v>47664</v>
          </cell>
          <cell r="H1298" t="str">
            <v>URBAN</v>
          </cell>
          <cell r="I1298" t="str">
            <v>Warren-Troy-Farmington Hills, MI</v>
          </cell>
          <cell r="J1298">
            <v>0.93679999999999997</v>
          </cell>
        </row>
        <row r="1299">
          <cell r="A1299">
            <v>23440</v>
          </cell>
          <cell r="B1299" t="str">
            <v>26089</v>
          </cell>
          <cell r="C1299" t="str">
            <v>LEELANAU</v>
          </cell>
          <cell r="D1299" t="str">
            <v>99923</v>
          </cell>
          <cell r="E1299" t="str">
            <v>RURAL</v>
          </cell>
          <cell r="F1299" t="str">
            <v>MICHIGAN</v>
          </cell>
          <cell r="G1299" t="str">
            <v>99923</v>
          </cell>
          <cell r="H1299" t="str">
            <v>RURAL</v>
          </cell>
          <cell r="I1299" t="str">
            <v>MICHIGAN</v>
          </cell>
          <cell r="J1299">
            <v>0.84819999999999995</v>
          </cell>
        </row>
        <row r="1300">
          <cell r="A1300">
            <v>23450</v>
          </cell>
          <cell r="B1300" t="str">
            <v>26091</v>
          </cell>
          <cell r="C1300" t="str">
            <v>LENAWEE</v>
          </cell>
          <cell r="D1300" t="str">
            <v>99923</v>
          </cell>
          <cell r="E1300" t="str">
            <v>RURAL</v>
          </cell>
          <cell r="F1300" t="str">
            <v>MICHIGAN</v>
          </cell>
          <cell r="G1300" t="str">
            <v>99923</v>
          </cell>
          <cell r="H1300" t="str">
            <v>RURAL</v>
          </cell>
          <cell r="I1300" t="str">
            <v>MICHIGAN</v>
          </cell>
          <cell r="J1300">
            <v>0.84819999999999995</v>
          </cell>
        </row>
        <row r="1301">
          <cell r="A1301">
            <v>23460</v>
          </cell>
          <cell r="B1301" t="str">
            <v>26093</v>
          </cell>
          <cell r="C1301" t="str">
            <v>LIVINGSTON</v>
          </cell>
          <cell r="D1301" t="str">
            <v>47664</v>
          </cell>
          <cell r="E1301" t="str">
            <v>URBAN</v>
          </cell>
          <cell r="F1301" t="str">
            <v>Warren-Troy-Farmington Hills, MI</v>
          </cell>
          <cell r="G1301" t="str">
            <v>47664</v>
          </cell>
          <cell r="H1301" t="str">
            <v>URBAN</v>
          </cell>
          <cell r="I1301" t="str">
            <v>Warren-Troy-Farmington Hills, MI</v>
          </cell>
          <cell r="J1301">
            <v>0.93679999999999997</v>
          </cell>
        </row>
        <row r="1302">
          <cell r="A1302">
            <v>23470</v>
          </cell>
          <cell r="B1302" t="str">
            <v>26095</v>
          </cell>
          <cell r="C1302" t="str">
            <v>LUCE</v>
          </cell>
          <cell r="D1302" t="str">
            <v>99923</v>
          </cell>
          <cell r="E1302" t="str">
            <v>RURAL</v>
          </cell>
          <cell r="F1302" t="str">
            <v>MICHIGAN</v>
          </cell>
          <cell r="G1302" t="str">
            <v>99923</v>
          </cell>
          <cell r="H1302" t="str">
            <v>RURAL</v>
          </cell>
          <cell r="I1302" t="str">
            <v>MICHIGAN</v>
          </cell>
          <cell r="J1302">
            <v>0.84819999999999995</v>
          </cell>
        </row>
        <row r="1303">
          <cell r="A1303">
            <v>23480</v>
          </cell>
          <cell r="B1303" t="str">
            <v>26097</v>
          </cell>
          <cell r="C1303" t="str">
            <v>MACKINAC</v>
          </cell>
          <cell r="D1303" t="str">
            <v>99923</v>
          </cell>
          <cell r="E1303" t="str">
            <v>RURAL</v>
          </cell>
          <cell r="F1303" t="str">
            <v>MICHIGAN</v>
          </cell>
          <cell r="G1303" t="str">
            <v>99923</v>
          </cell>
          <cell r="H1303" t="str">
            <v>RURAL</v>
          </cell>
          <cell r="I1303" t="str">
            <v>MICHIGAN</v>
          </cell>
          <cell r="J1303">
            <v>0.84819999999999995</v>
          </cell>
        </row>
        <row r="1304">
          <cell r="A1304">
            <v>23490</v>
          </cell>
          <cell r="B1304" t="str">
            <v>26099</v>
          </cell>
          <cell r="C1304" t="str">
            <v>MACOMB</v>
          </cell>
          <cell r="D1304" t="str">
            <v>47664</v>
          </cell>
          <cell r="E1304" t="str">
            <v>URBAN</v>
          </cell>
          <cell r="F1304" t="str">
            <v>Warren-Troy-Farmington Hills, MI</v>
          </cell>
          <cell r="G1304" t="str">
            <v>47664</v>
          </cell>
          <cell r="H1304" t="str">
            <v>URBAN</v>
          </cell>
          <cell r="I1304" t="str">
            <v>Warren-Troy-Farmington Hills, MI</v>
          </cell>
          <cell r="J1304">
            <v>0.93679999999999997</v>
          </cell>
        </row>
        <row r="1305">
          <cell r="A1305">
            <v>23500</v>
          </cell>
          <cell r="B1305" t="str">
            <v>26101</v>
          </cell>
          <cell r="C1305" t="str">
            <v>MANISTEE</v>
          </cell>
          <cell r="D1305" t="str">
            <v>99923</v>
          </cell>
          <cell r="E1305" t="str">
            <v>RURAL</v>
          </cell>
          <cell r="F1305" t="str">
            <v>MICHIGAN</v>
          </cell>
          <cell r="G1305" t="str">
            <v>99923</v>
          </cell>
          <cell r="H1305" t="str">
            <v>RURAL</v>
          </cell>
          <cell r="I1305" t="str">
            <v>MICHIGAN</v>
          </cell>
          <cell r="J1305">
            <v>0.84819999999999995</v>
          </cell>
        </row>
        <row r="1306">
          <cell r="A1306">
            <v>23510</v>
          </cell>
          <cell r="B1306" t="str">
            <v>26103</v>
          </cell>
          <cell r="C1306" t="str">
            <v>MARQUETTE</v>
          </cell>
          <cell r="D1306" t="str">
            <v>99923</v>
          </cell>
          <cell r="E1306" t="str">
            <v>RURAL</v>
          </cell>
          <cell r="F1306" t="str">
            <v>MICHIGAN</v>
          </cell>
          <cell r="G1306" t="str">
            <v>99923</v>
          </cell>
          <cell r="H1306" t="str">
            <v>RURAL</v>
          </cell>
          <cell r="I1306" t="str">
            <v>MICHIGAN</v>
          </cell>
          <cell r="J1306">
            <v>0.84819999999999995</v>
          </cell>
        </row>
        <row r="1307">
          <cell r="A1307">
            <v>23520</v>
          </cell>
          <cell r="B1307" t="str">
            <v>26105</v>
          </cell>
          <cell r="C1307" t="str">
            <v>MASON</v>
          </cell>
          <cell r="D1307" t="str">
            <v>99923</v>
          </cell>
          <cell r="E1307" t="str">
            <v>RURAL</v>
          </cell>
          <cell r="F1307" t="str">
            <v>MICHIGAN</v>
          </cell>
          <cell r="G1307" t="str">
            <v>99923</v>
          </cell>
          <cell r="H1307" t="str">
            <v>RURAL</v>
          </cell>
          <cell r="I1307" t="str">
            <v>MICHIGAN</v>
          </cell>
          <cell r="J1307">
            <v>0.84819999999999995</v>
          </cell>
        </row>
        <row r="1308">
          <cell r="A1308">
            <v>23530</v>
          </cell>
          <cell r="B1308" t="str">
            <v>26107</v>
          </cell>
          <cell r="C1308" t="str">
            <v>MECOSTA</v>
          </cell>
          <cell r="D1308" t="str">
            <v>99923</v>
          </cell>
          <cell r="E1308" t="str">
            <v>RURAL</v>
          </cell>
          <cell r="F1308" t="str">
            <v>MICHIGAN</v>
          </cell>
          <cell r="G1308" t="str">
            <v>99923</v>
          </cell>
          <cell r="H1308" t="str">
            <v>RURAL</v>
          </cell>
          <cell r="I1308" t="str">
            <v>MICHIGAN</v>
          </cell>
          <cell r="J1308">
            <v>0.84819999999999995</v>
          </cell>
        </row>
        <row r="1309">
          <cell r="A1309">
            <v>23540</v>
          </cell>
          <cell r="B1309" t="str">
            <v>26109</v>
          </cell>
          <cell r="C1309" t="str">
            <v>MENOMINEE</v>
          </cell>
          <cell r="D1309" t="str">
            <v>99923</v>
          </cell>
          <cell r="E1309" t="str">
            <v>RURAL</v>
          </cell>
          <cell r="F1309" t="str">
            <v>MICHIGAN</v>
          </cell>
          <cell r="G1309" t="str">
            <v>99923</v>
          </cell>
          <cell r="H1309" t="str">
            <v>RURAL</v>
          </cell>
          <cell r="I1309" t="str">
            <v>MICHIGAN</v>
          </cell>
          <cell r="J1309">
            <v>0.84819999999999995</v>
          </cell>
        </row>
        <row r="1310">
          <cell r="A1310">
            <v>23550</v>
          </cell>
          <cell r="B1310" t="str">
            <v>26111</v>
          </cell>
          <cell r="C1310" t="str">
            <v>MIDLAND</v>
          </cell>
          <cell r="D1310" t="str">
            <v>33220</v>
          </cell>
          <cell r="E1310" t="str">
            <v>URBAN</v>
          </cell>
          <cell r="F1310" t="str">
            <v>Midland, MI</v>
          </cell>
          <cell r="G1310" t="str">
            <v>33220</v>
          </cell>
          <cell r="H1310" t="str">
            <v>URBAN</v>
          </cell>
          <cell r="I1310" t="str">
            <v>Midland, MI</v>
          </cell>
          <cell r="J1310">
            <v>0.92030000000000001</v>
          </cell>
        </row>
        <row r="1311">
          <cell r="A1311">
            <v>23560</v>
          </cell>
          <cell r="B1311" t="str">
            <v>26113</v>
          </cell>
          <cell r="C1311" t="str">
            <v>MISSAUKEE</v>
          </cell>
          <cell r="D1311" t="str">
            <v>99923</v>
          </cell>
          <cell r="E1311" t="str">
            <v>RURAL</v>
          </cell>
          <cell r="F1311" t="str">
            <v>MICHIGAN</v>
          </cell>
          <cell r="G1311" t="str">
            <v>99923</v>
          </cell>
          <cell r="H1311" t="str">
            <v>RURAL</v>
          </cell>
          <cell r="I1311" t="str">
            <v>MICHIGAN</v>
          </cell>
          <cell r="J1311">
            <v>0.84819999999999995</v>
          </cell>
        </row>
        <row r="1312">
          <cell r="A1312">
            <v>23570</v>
          </cell>
          <cell r="B1312" t="str">
            <v>26115</v>
          </cell>
          <cell r="C1312" t="str">
            <v>MONROE</v>
          </cell>
          <cell r="D1312" t="str">
            <v>33780</v>
          </cell>
          <cell r="E1312" t="str">
            <v>URBAN</v>
          </cell>
          <cell r="F1312" t="str">
            <v>Monroe, MI</v>
          </cell>
          <cell r="G1312" t="str">
            <v>33780</v>
          </cell>
          <cell r="H1312" t="str">
            <v>URBAN</v>
          </cell>
          <cell r="I1312" t="str">
            <v>Monroe, MI</v>
          </cell>
          <cell r="J1312">
            <v>0.95599999999999996</v>
          </cell>
        </row>
        <row r="1313">
          <cell r="A1313">
            <v>23580</v>
          </cell>
          <cell r="B1313" t="str">
            <v>26117</v>
          </cell>
          <cell r="C1313" t="str">
            <v>MONTCALM</v>
          </cell>
          <cell r="D1313" t="str">
            <v>24340</v>
          </cell>
          <cell r="E1313" t="str">
            <v>URBAN</v>
          </cell>
          <cell r="F1313" t="str">
            <v>Grand Rapids-Wyoming, MI</v>
          </cell>
          <cell r="G1313" t="str">
            <v>24340</v>
          </cell>
          <cell r="H1313" t="str">
            <v>URBAN</v>
          </cell>
          <cell r="I1313" t="str">
            <v>Grand Rapids-Kentwood, MI</v>
          </cell>
          <cell r="J1313">
            <v>0.91979999999999995</v>
          </cell>
        </row>
        <row r="1314">
          <cell r="A1314">
            <v>23590</v>
          </cell>
          <cell r="B1314" t="str">
            <v>26119</v>
          </cell>
          <cell r="C1314" t="str">
            <v>MONTMORENCY</v>
          </cell>
          <cell r="D1314" t="str">
            <v>99923</v>
          </cell>
          <cell r="E1314" t="str">
            <v>RURAL</v>
          </cell>
          <cell r="F1314" t="str">
            <v>MICHIGAN</v>
          </cell>
          <cell r="G1314" t="str">
            <v>99923</v>
          </cell>
          <cell r="H1314" t="str">
            <v>RURAL</v>
          </cell>
          <cell r="I1314" t="str">
            <v>MICHIGAN</v>
          </cell>
          <cell r="J1314">
            <v>0.84819999999999995</v>
          </cell>
        </row>
        <row r="1315">
          <cell r="A1315">
            <v>23600</v>
          </cell>
          <cell r="B1315" t="str">
            <v>26121</v>
          </cell>
          <cell r="C1315" t="str">
            <v>MUSKEGON</v>
          </cell>
          <cell r="D1315" t="str">
            <v>34740</v>
          </cell>
          <cell r="E1315" t="str">
            <v>URBAN</v>
          </cell>
          <cell r="F1315" t="str">
            <v>Muskegon, MI</v>
          </cell>
          <cell r="G1315" t="str">
            <v>34740</v>
          </cell>
          <cell r="H1315" t="str">
            <v>URBAN</v>
          </cell>
          <cell r="I1315" t="str">
            <v>Muskegon, MI</v>
          </cell>
          <cell r="J1315">
            <v>0.87939999999999996</v>
          </cell>
        </row>
        <row r="1316">
          <cell r="A1316">
            <v>23610</v>
          </cell>
          <cell r="B1316" t="str">
            <v>26123</v>
          </cell>
          <cell r="C1316" t="str">
            <v>NEWAYGO</v>
          </cell>
          <cell r="D1316" t="str">
            <v>99923</v>
          </cell>
          <cell r="E1316" t="str">
            <v>RURAL</v>
          </cell>
          <cell r="F1316" t="str">
            <v>MICHIGAN</v>
          </cell>
          <cell r="G1316" t="str">
            <v>99923</v>
          </cell>
          <cell r="H1316" t="str">
            <v>RURAL</v>
          </cell>
          <cell r="I1316" t="str">
            <v>MICHIGAN</v>
          </cell>
          <cell r="J1316">
            <v>0.84819999999999995</v>
          </cell>
        </row>
        <row r="1317">
          <cell r="A1317">
            <v>23620</v>
          </cell>
          <cell r="B1317" t="str">
            <v>26125</v>
          </cell>
          <cell r="C1317" t="str">
            <v>OAKLAND</v>
          </cell>
          <cell r="D1317" t="str">
            <v>47664</v>
          </cell>
          <cell r="E1317" t="str">
            <v>URBAN</v>
          </cell>
          <cell r="F1317" t="str">
            <v>Warren-Troy-Farmington Hills, MI</v>
          </cell>
          <cell r="G1317" t="str">
            <v>47664</v>
          </cell>
          <cell r="H1317" t="str">
            <v>URBAN</v>
          </cell>
          <cell r="I1317" t="str">
            <v>Warren-Troy-Farmington Hills, MI</v>
          </cell>
          <cell r="J1317">
            <v>0.93679999999999997</v>
          </cell>
        </row>
        <row r="1318">
          <cell r="A1318">
            <v>23630</v>
          </cell>
          <cell r="B1318" t="str">
            <v>26127</v>
          </cell>
          <cell r="C1318" t="str">
            <v>OCEANA</v>
          </cell>
          <cell r="D1318" t="str">
            <v>99923</v>
          </cell>
          <cell r="E1318" t="str">
            <v>RURAL</v>
          </cell>
          <cell r="F1318" t="str">
            <v>MICHIGAN</v>
          </cell>
          <cell r="G1318" t="str">
            <v>99923</v>
          </cell>
          <cell r="H1318" t="str">
            <v>RURAL</v>
          </cell>
          <cell r="I1318" t="str">
            <v>MICHIGAN</v>
          </cell>
          <cell r="J1318">
            <v>0.84819999999999995</v>
          </cell>
        </row>
        <row r="1319">
          <cell r="A1319">
            <v>23640</v>
          </cell>
          <cell r="B1319" t="str">
            <v>26129</v>
          </cell>
          <cell r="C1319" t="str">
            <v>OGEMAW</v>
          </cell>
          <cell r="D1319" t="str">
            <v>99923</v>
          </cell>
          <cell r="E1319" t="str">
            <v>RURAL</v>
          </cell>
          <cell r="F1319" t="str">
            <v>MICHIGAN</v>
          </cell>
          <cell r="G1319" t="str">
            <v>99923</v>
          </cell>
          <cell r="H1319" t="str">
            <v>RURAL</v>
          </cell>
          <cell r="I1319" t="str">
            <v>MICHIGAN</v>
          </cell>
          <cell r="J1319">
            <v>0.84819999999999995</v>
          </cell>
        </row>
        <row r="1320">
          <cell r="A1320">
            <v>23650</v>
          </cell>
          <cell r="B1320" t="str">
            <v>26131</v>
          </cell>
          <cell r="C1320" t="str">
            <v>ONTONAGON</v>
          </cell>
          <cell r="D1320" t="str">
            <v>99923</v>
          </cell>
          <cell r="E1320" t="str">
            <v>RURAL</v>
          </cell>
          <cell r="F1320" t="str">
            <v>MICHIGAN</v>
          </cell>
          <cell r="G1320" t="str">
            <v>99923</v>
          </cell>
          <cell r="H1320" t="str">
            <v>RURAL</v>
          </cell>
          <cell r="I1320" t="str">
            <v>MICHIGAN</v>
          </cell>
          <cell r="J1320">
            <v>0.84819999999999995</v>
          </cell>
        </row>
        <row r="1321">
          <cell r="A1321">
            <v>23660</v>
          </cell>
          <cell r="B1321" t="str">
            <v>26133</v>
          </cell>
          <cell r="C1321" t="str">
            <v>OSCEOLA</v>
          </cell>
          <cell r="D1321" t="str">
            <v>99923</v>
          </cell>
          <cell r="E1321" t="str">
            <v>RURAL</v>
          </cell>
          <cell r="F1321" t="str">
            <v>MICHIGAN</v>
          </cell>
          <cell r="G1321" t="str">
            <v>99923</v>
          </cell>
          <cell r="H1321" t="str">
            <v>RURAL</v>
          </cell>
          <cell r="I1321" t="str">
            <v>MICHIGAN</v>
          </cell>
          <cell r="J1321">
            <v>0.84819999999999995</v>
          </cell>
        </row>
        <row r="1322">
          <cell r="A1322">
            <v>23670</v>
          </cell>
          <cell r="B1322" t="str">
            <v>26135</v>
          </cell>
          <cell r="C1322" t="str">
            <v>OSCODA</v>
          </cell>
          <cell r="D1322" t="str">
            <v>99923</v>
          </cell>
          <cell r="E1322" t="str">
            <v>RURAL</v>
          </cell>
          <cell r="F1322" t="str">
            <v>MICHIGAN</v>
          </cell>
          <cell r="G1322" t="str">
            <v>99923</v>
          </cell>
          <cell r="H1322" t="str">
            <v>RURAL</v>
          </cell>
          <cell r="I1322" t="str">
            <v>MICHIGAN</v>
          </cell>
          <cell r="J1322">
            <v>0.84819999999999995</v>
          </cell>
        </row>
        <row r="1323">
          <cell r="A1323">
            <v>23680</v>
          </cell>
          <cell r="B1323" t="str">
            <v>26137</v>
          </cell>
          <cell r="C1323" t="str">
            <v>OTSEGO</v>
          </cell>
          <cell r="D1323" t="str">
            <v>99923</v>
          </cell>
          <cell r="E1323" t="str">
            <v>RURAL</v>
          </cell>
          <cell r="F1323" t="str">
            <v>MICHIGAN</v>
          </cell>
          <cell r="G1323" t="str">
            <v>99923</v>
          </cell>
          <cell r="H1323" t="str">
            <v>RURAL</v>
          </cell>
          <cell r="I1323" t="str">
            <v>MICHIGAN</v>
          </cell>
          <cell r="J1323">
            <v>0.84819999999999995</v>
          </cell>
        </row>
        <row r="1324">
          <cell r="A1324">
            <v>23690</v>
          </cell>
          <cell r="B1324" t="str">
            <v>26139</v>
          </cell>
          <cell r="C1324" t="str">
            <v>OTTAWA</v>
          </cell>
          <cell r="D1324" t="str">
            <v>24340</v>
          </cell>
          <cell r="E1324" t="str">
            <v>URBAN</v>
          </cell>
          <cell r="F1324" t="str">
            <v>Grand Rapids-Wyoming, MI</v>
          </cell>
          <cell r="G1324" t="str">
            <v>24340</v>
          </cell>
          <cell r="H1324" t="str">
            <v>URBAN</v>
          </cell>
          <cell r="I1324" t="str">
            <v>Grand Rapids-Kentwood, MI</v>
          </cell>
          <cell r="J1324">
            <v>0.91979999999999995</v>
          </cell>
        </row>
        <row r="1325">
          <cell r="A1325">
            <v>23700</v>
          </cell>
          <cell r="B1325" t="str">
            <v>26141</v>
          </cell>
          <cell r="C1325" t="str">
            <v>PRESQUE ISLE</v>
          </cell>
          <cell r="D1325" t="str">
            <v>99923</v>
          </cell>
          <cell r="E1325" t="str">
            <v>RURAL</v>
          </cell>
          <cell r="F1325" t="str">
            <v>MICHIGAN</v>
          </cell>
          <cell r="G1325" t="str">
            <v>99923</v>
          </cell>
          <cell r="H1325" t="str">
            <v>RURAL</v>
          </cell>
          <cell r="I1325" t="str">
            <v>MICHIGAN</v>
          </cell>
          <cell r="J1325">
            <v>0.84819999999999995</v>
          </cell>
        </row>
        <row r="1326">
          <cell r="A1326">
            <v>23710</v>
          </cell>
          <cell r="B1326" t="str">
            <v>26143</v>
          </cell>
          <cell r="C1326" t="str">
            <v>ROSCOMMON</v>
          </cell>
          <cell r="D1326" t="str">
            <v>99923</v>
          </cell>
          <cell r="E1326" t="str">
            <v>RURAL</v>
          </cell>
          <cell r="F1326" t="str">
            <v>MICHIGAN</v>
          </cell>
          <cell r="G1326" t="str">
            <v>99923</v>
          </cell>
          <cell r="H1326" t="str">
            <v>RURAL</v>
          </cell>
          <cell r="I1326" t="str">
            <v>MICHIGAN</v>
          </cell>
          <cell r="J1326">
            <v>0.84819999999999995</v>
          </cell>
        </row>
        <row r="1327">
          <cell r="A1327">
            <v>23720</v>
          </cell>
          <cell r="B1327" t="str">
            <v>26145</v>
          </cell>
          <cell r="C1327" t="str">
            <v>SAGINAW</v>
          </cell>
          <cell r="D1327" t="str">
            <v>40980</v>
          </cell>
          <cell r="E1327" t="str">
            <v>URBAN</v>
          </cell>
          <cell r="F1327" t="str">
            <v>Saginaw, MI</v>
          </cell>
          <cell r="G1327" t="str">
            <v>40980</v>
          </cell>
          <cell r="H1327" t="str">
            <v>URBAN</v>
          </cell>
          <cell r="I1327" t="str">
            <v>Saginaw, MI</v>
          </cell>
          <cell r="J1327">
            <v>0.87870000000000004</v>
          </cell>
        </row>
        <row r="1328">
          <cell r="A1328">
            <v>23730</v>
          </cell>
          <cell r="B1328" t="str">
            <v>26147</v>
          </cell>
          <cell r="C1328" t="str">
            <v>ST. CLAIR</v>
          </cell>
          <cell r="D1328" t="str">
            <v>47664</v>
          </cell>
          <cell r="E1328" t="str">
            <v>URBAN</v>
          </cell>
          <cell r="F1328" t="str">
            <v>Warren-Troy-Farmington Hills, MI</v>
          </cell>
          <cell r="G1328" t="str">
            <v>47664</v>
          </cell>
          <cell r="H1328" t="str">
            <v>URBAN</v>
          </cell>
          <cell r="I1328" t="str">
            <v>Warren-Troy-Farmington Hills, MI</v>
          </cell>
          <cell r="J1328">
            <v>0.93679999999999997</v>
          </cell>
        </row>
        <row r="1329">
          <cell r="A1329">
            <v>23740</v>
          </cell>
          <cell r="B1329" t="str">
            <v>26149</v>
          </cell>
          <cell r="C1329" t="str">
            <v>ST. JOSEPH</v>
          </cell>
          <cell r="D1329" t="str">
            <v>99923</v>
          </cell>
          <cell r="E1329" t="str">
            <v>RURAL</v>
          </cell>
          <cell r="F1329" t="str">
            <v>MICHIGAN</v>
          </cell>
          <cell r="G1329" t="str">
            <v>99923</v>
          </cell>
          <cell r="H1329" t="str">
            <v>RURAL</v>
          </cell>
          <cell r="I1329" t="str">
            <v>MICHIGAN</v>
          </cell>
          <cell r="J1329">
            <v>0.84819999999999995</v>
          </cell>
        </row>
        <row r="1330">
          <cell r="A1330">
            <v>23750</v>
          </cell>
          <cell r="B1330" t="str">
            <v>26151</v>
          </cell>
          <cell r="C1330" t="str">
            <v>SANILAC</v>
          </cell>
          <cell r="D1330" t="str">
            <v>99923</v>
          </cell>
          <cell r="E1330" t="str">
            <v>RURAL</v>
          </cell>
          <cell r="F1330" t="str">
            <v>MICHIGAN</v>
          </cell>
          <cell r="G1330" t="str">
            <v>99923</v>
          </cell>
          <cell r="H1330" t="str">
            <v>RURAL</v>
          </cell>
          <cell r="I1330" t="str">
            <v>MICHIGAN</v>
          </cell>
          <cell r="J1330">
            <v>0.84819999999999995</v>
          </cell>
        </row>
        <row r="1331">
          <cell r="A1331">
            <v>23760</v>
          </cell>
          <cell r="B1331" t="str">
            <v>26153</v>
          </cell>
          <cell r="C1331" t="str">
            <v>SCHOOLCRAFT</v>
          </cell>
          <cell r="D1331" t="str">
            <v>99923</v>
          </cell>
          <cell r="E1331" t="str">
            <v>RURAL</v>
          </cell>
          <cell r="F1331" t="str">
            <v>MICHIGAN</v>
          </cell>
          <cell r="G1331" t="str">
            <v>99923</v>
          </cell>
          <cell r="H1331" t="str">
            <v>RURAL</v>
          </cell>
          <cell r="I1331" t="str">
            <v>MICHIGAN</v>
          </cell>
          <cell r="J1331">
            <v>0.84819999999999995</v>
          </cell>
        </row>
        <row r="1332">
          <cell r="A1332">
            <v>23770</v>
          </cell>
          <cell r="B1332" t="str">
            <v>26155</v>
          </cell>
          <cell r="C1332" t="str">
            <v>SHIAWASSEE</v>
          </cell>
          <cell r="D1332" t="str">
            <v>99923</v>
          </cell>
          <cell r="E1332" t="str">
            <v>RURAL</v>
          </cell>
          <cell r="F1332" t="str">
            <v>MICHIGAN</v>
          </cell>
          <cell r="G1332" t="str">
            <v>29620</v>
          </cell>
          <cell r="H1332" t="str">
            <v>URBAN</v>
          </cell>
          <cell r="I1332" t="str">
            <v>Lansing-East Lansing, MI</v>
          </cell>
          <cell r="J1332">
            <v>0.94699999999999995</v>
          </cell>
        </row>
        <row r="1333">
          <cell r="A1333">
            <v>23780</v>
          </cell>
          <cell r="B1333" t="str">
            <v>26157</v>
          </cell>
          <cell r="C1333" t="str">
            <v>TUSCOLA</v>
          </cell>
          <cell r="D1333" t="str">
            <v>99923</v>
          </cell>
          <cell r="E1333" t="str">
            <v>RURAL</v>
          </cell>
          <cell r="F1333" t="str">
            <v>MICHIGAN</v>
          </cell>
          <cell r="G1333" t="str">
            <v>99923</v>
          </cell>
          <cell r="H1333" t="str">
            <v>RURAL</v>
          </cell>
          <cell r="I1333" t="str">
            <v>MICHIGAN</v>
          </cell>
          <cell r="J1333">
            <v>0.84819999999999995</v>
          </cell>
        </row>
        <row r="1334">
          <cell r="A1334">
            <v>23790</v>
          </cell>
          <cell r="B1334" t="str">
            <v>26159</v>
          </cell>
          <cell r="C1334" t="str">
            <v>VAN BUREN</v>
          </cell>
          <cell r="D1334" t="str">
            <v>28020</v>
          </cell>
          <cell r="E1334" t="str">
            <v>URBAN</v>
          </cell>
          <cell r="F1334" t="str">
            <v>Kalamazoo-Portage, MI</v>
          </cell>
          <cell r="G1334" t="str">
            <v>99923</v>
          </cell>
          <cell r="H1334" t="str">
            <v>RURAL</v>
          </cell>
          <cell r="I1334" t="str">
            <v>MICHIGAN</v>
          </cell>
          <cell r="J1334">
            <v>0.94340000000000002</v>
          </cell>
        </row>
        <row r="1335">
          <cell r="A1335">
            <v>23800</v>
          </cell>
          <cell r="B1335" t="str">
            <v>26161</v>
          </cell>
          <cell r="C1335" t="str">
            <v>WASHTENAW</v>
          </cell>
          <cell r="D1335" t="str">
            <v>11460</v>
          </cell>
          <cell r="E1335" t="str">
            <v>URBAN</v>
          </cell>
          <cell r="F1335" t="str">
            <v>Ann Arbor, MI</v>
          </cell>
          <cell r="G1335" t="str">
            <v>11460</v>
          </cell>
          <cell r="H1335" t="str">
            <v>URBAN</v>
          </cell>
          <cell r="I1335" t="str">
            <v>Ann Arbor, MI</v>
          </cell>
          <cell r="J1335">
            <v>0.99160000000000004</v>
          </cell>
        </row>
        <row r="1336">
          <cell r="A1336">
            <v>23810</v>
          </cell>
          <cell r="B1336" t="str">
            <v>26163</v>
          </cell>
          <cell r="C1336" t="str">
            <v>WAYNE</v>
          </cell>
          <cell r="D1336" t="str">
            <v>19804</v>
          </cell>
          <cell r="E1336" t="str">
            <v>URBAN</v>
          </cell>
          <cell r="F1336" t="str">
            <v>Detroit-Dearborn-Livonia, MI</v>
          </cell>
          <cell r="G1336" t="str">
            <v>19804</v>
          </cell>
          <cell r="H1336" t="str">
            <v>URBAN</v>
          </cell>
          <cell r="I1336" t="str">
            <v>Detroit-Dearborn-Livonia, MI</v>
          </cell>
          <cell r="J1336">
            <v>0.88200000000000001</v>
          </cell>
        </row>
        <row r="1337">
          <cell r="A1337">
            <v>23830</v>
          </cell>
          <cell r="B1337" t="str">
            <v>26165</v>
          </cell>
          <cell r="C1337" t="str">
            <v>WEXFORD</v>
          </cell>
          <cell r="D1337" t="str">
            <v>99923</v>
          </cell>
          <cell r="E1337" t="str">
            <v>RURAL</v>
          </cell>
          <cell r="F1337" t="str">
            <v>MICHIGAN</v>
          </cell>
          <cell r="G1337" t="str">
            <v>99923</v>
          </cell>
          <cell r="H1337" t="str">
            <v>RURAL</v>
          </cell>
          <cell r="I1337" t="str">
            <v>MICHIGAN</v>
          </cell>
          <cell r="J1337">
            <v>0.84819999999999995</v>
          </cell>
        </row>
        <row r="1338">
          <cell r="A1338">
            <v>23999</v>
          </cell>
          <cell r="B1338" t="str">
            <v>26990</v>
          </cell>
          <cell r="C1338" t="str">
            <v>STATEWIDE</v>
          </cell>
          <cell r="D1338" t="str">
            <v>99923</v>
          </cell>
          <cell r="E1338" t="str">
            <v>RURAL</v>
          </cell>
          <cell r="F1338" t="str">
            <v>MICHIGAN</v>
          </cell>
          <cell r="G1338" t="str">
            <v>99923</v>
          </cell>
          <cell r="H1338" t="str">
            <v>RURAL</v>
          </cell>
          <cell r="I1338" t="str">
            <v>MICHIGAN</v>
          </cell>
          <cell r="J1338">
            <v>0.84819999999999995</v>
          </cell>
        </row>
        <row r="1339">
          <cell r="A1339">
            <v>24000</v>
          </cell>
          <cell r="B1339" t="str">
            <v>27001</v>
          </cell>
          <cell r="C1339" t="str">
            <v>AITKIN</v>
          </cell>
          <cell r="D1339" t="str">
            <v>99924</v>
          </cell>
          <cell r="E1339" t="str">
            <v>RURAL</v>
          </cell>
          <cell r="F1339" t="str">
            <v>MINNESOTA</v>
          </cell>
          <cell r="G1339" t="str">
            <v>99924</v>
          </cell>
          <cell r="H1339" t="str">
            <v>RURAL</v>
          </cell>
          <cell r="I1339" t="str">
            <v>MINNESOTA</v>
          </cell>
          <cell r="J1339">
            <v>0.9085000000000002</v>
          </cell>
        </row>
        <row r="1340">
          <cell r="A1340">
            <v>24010</v>
          </cell>
          <cell r="B1340" t="str">
            <v>27003</v>
          </cell>
          <cell r="C1340" t="str">
            <v>ANOKA</v>
          </cell>
          <cell r="D1340" t="str">
            <v>33460</v>
          </cell>
          <cell r="E1340" t="str">
            <v>URBAN</v>
          </cell>
          <cell r="F1340" t="str">
            <v>Minneapolis-St. Paul-Bloomington, MN-W</v>
          </cell>
          <cell r="G1340" t="str">
            <v>33460</v>
          </cell>
          <cell r="H1340" t="str">
            <v>URBAN</v>
          </cell>
          <cell r="I1340" t="str">
            <v>Minneapolis-St. Paul-Bloomington, MN-W</v>
          </cell>
          <cell r="J1340">
            <v>1.1091</v>
          </cell>
        </row>
        <row r="1341">
          <cell r="A1341">
            <v>24020</v>
          </cell>
          <cell r="B1341" t="str">
            <v>27005</v>
          </cell>
          <cell r="C1341" t="str">
            <v>BECKER</v>
          </cell>
          <cell r="D1341" t="str">
            <v>99924</v>
          </cell>
          <cell r="E1341" t="str">
            <v>RURAL</v>
          </cell>
          <cell r="F1341" t="str">
            <v>MINNESOTA</v>
          </cell>
          <cell r="G1341" t="str">
            <v>99924</v>
          </cell>
          <cell r="H1341" t="str">
            <v>RURAL</v>
          </cell>
          <cell r="I1341" t="str">
            <v>MINNESOTA</v>
          </cell>
          <cell r="J1341">
            <v>0.9085000000000002</v>
          </cell>
        </row>
        <row r="1342">
          <cell r="A1342">
            <v>24030</v>
          </cell>
          <cell r="B1342" t="str">
            <v>27007</v>
          </cell>
          <cell r="C1342" t="str">
            <v>BELTRAMI</v>
          </cell>
          <cell r="D1342" t="str">
            <v>99924</v>
          </cell>
          <cell r="E1342" t="str">
            <v>RURAL</v>
          </cell>
          <cell r="F1342" t="str">
            <v>MINNESOTA</v>
          </cell>
          <cell r="G1342" t="str">
            <v>99924</v>
          </cell>
          <cell r="H1342" t="str">
            <v>RURAL</v>
          </cell>
          <cell r="I1342" t="str">
            <v>MINNESOTA</v>
          </cell>
          <cell r="J1342">
            <v>0.9085000000000002</v>
          </cell>
        </row>
        <row r="1343">
          <cell r="A1343">
            <v>24040</v>
          </cell>
          <cell r="B1343" t="str">
            <v>27009</v>
          </cell>
          <cell r="C1343" t="str">
            <v>BENTON</v>
          </cell>
          <cell r="D1343" t="str">
            <v>41060</v>
          </cell>
          <cell r="E1343" t="str">
            <v>URBAN</v>
          </cell>
          <cell r="F1343" t="str">
            <v>St. Cloud, MN</v>
          </cell>
          <cell r="G1343" t="str">
            <v>41060</v>
          </cell>
          <cell r="H1343" t="str">
            <v>URBAN</v>
          </cell>
          <cell r="I1343" t="str">
            <v>St. Cloud, MN</v>
          </cell>
          <cell r="J1343">
            <v>0.97789999999999999</v>
          </cell>
        </row>
        <row r="1344">
          <cell r="A1344">
            <v>24050</v>
          </cell>
          <cell r="B1344" t="str">
            <v>27011</v>
          </cell>
          <cell r="C1344" t="str">
            <v>BIG STONE</v>
          </cell>
          <cell r="D1344" t="str">
            <v>99924</v>
          </cell>
          <cell r="E1344" t="str">
            <v>RURAL</v>
          </cell>
          <cell r="F1344" t="str">
            <v>MINNESOTA</v>
          </cell>
          <cell r="G1344" t="str">
            <v>99924</v>
          </cell>
          <cell r="H1344" t="str">
            <v>RURAL</v>
          </cell>
          <cell r="I1344" t="str">
            <v>MINNESOTA</v>
          </cell>
          <cell r="J1344">
            <v>0.9085000000000002</v>
          </cell>
        </row>
        <row r="1345">
          <cell r="A1345">
            <v>24060</v>
          </cell>
          <cell r="B1345" t="str">
            <v>27013</v>
          </cell>
          <cell r="C1345" t="str">
            <v>BLUE EARTH</v>
          </cell>
          <cell r="D1345" t="str">
            <v>31860</v>
          </cell>
          <cell r="E1345" t="str">
            <v>URBAN</v>
          </cell>
          <cell r="F1345" t="str">
            <v>Mankato-North Mankato, MN</v>
          </cell>
          <cell r="G1345" t="str">
            <v>31860</v>
          </cell>
          <cell r="H1345" t="str">
            <v>URBAN</v>
          </cell>
          <cell r="I1345" t="str">
            <v>Mankato, MN</v>
          </cell>
          <cell r="J1345">
            <v>1.0286999999999999</v>
          </cell>
        </row>
        <row r="1346">
          <cell r="A1346">
            <v>24070</v>
          </cell>
          <cell r="B1346" t="str">
            <v>27015</v>
          </cell>
          <cell r="C1346" t="str">
            <v>BROWN</v>
          </cell>
          <cell r="D1346" t="str">
            <v>99924</v>
          </cell>
          <cell r="E1346" t="str">
            <v>RURAL</v>
          </cell>
          <cell r="F1346" t="str">
            <v>MINNESOTA</v>
          </cell>
          <cell r="G1346" t="str">
            <v>99924</v>
          </cell>
          <cell r="H1346" t="str">
            <v>RURAL</v>
          </cell>
          <cell r="I1346" t="str">
            <v>MINNESOTA</v>
          </cell>
          <cell r="J1346">
            <v>0.9085000000000002</v>
          </cell>
        </row>
        <row r="1347">
          <cell r="A1347">
            <v>24080</v>
          </cell>
          <cell r="B1347" t="str">
            <v>27017</v>
          </cell>
          <cell r="C1347" t="str">
            <v>CARLTON</v>
          </cell>
          <cell r="D1347" t="str">
            <v>20260</v>
          </cell>
          <cell r="E1347" t="str">
            <v>URBAN</v>
          </cell>
          <cell r="F1347" t="str">
            <v>Duluth, MN-WI</v>
          </cell>
          <cell r="G1347" t="str">
            <v>20260</v>
          </cell>
          <cell r="H1347" t="str">
            <v>URBAN</v>
          </cell>
          <cell r="I1347" t="str">
            <v>Duluth, MN-WI</v>
          </cell>
          <cell r="J1347">
            <v>0.97150000000000003</v>
          </cell>
        </row>
        <row r="1348">
          <cell r="A1348">
            <v>24090</v>
          </cell>
          <cell r="B1348" t="str">
            <v>27019</v>
          </cell>
          <cell r="C1348" t="str">
            <v>CARVER</v>
          </cell>
          <cell r="D1348" t="str">
            <v>33460</v>
          </cell>
          <cell r="E1348" t="str">
            <v>URBAN</v>
          </cell>
          <cell r="F1348" t="str">
            <v>Minneapolis-St. Paul-Bloomington, MN-W</v>
          </cell>
          <cell r="G1348" t="str">
            <v>33460</v>
          </cell>
          <cell r="H1348" t="str">
            <v>URBAN</v>
          </cell>
          <cell r="I1348" t="str">
            <v>Minneapolis-St. Paul-Bloomington, MN-W</v>
          </cell>
          <cell r="J1348">
            <v>1.1091</v>
          </cell>
        </row>
        <row r="1349">
          <cell r="A1349">
            <v>24100</v>
          </cell>
          <cell r="B1349" t="str">
            <v>27021</v>
          </cell>
          <cell r="C1349" t="str">
            <v>CASS</v>
          </cell>
          <cell r="D1349" t="str">
            <v>99924</v>
          </cell>
          <cell r="E1349" t="str">
            <v>RURAL</v>
          </cell>
          <cell r="F1349" t="str">
            <v>MINNESOTA</v>
          </cell>
          <cell r="G1349" t="str">
            <v>99924</v>
          </cell>
          <cell r="H1349" t="str">
            <v>RURAL</v>
          </cell>
          <cell r="I1349" t="str">
            <v>MINNESOTA</v>
          </cell>
          <cell r="J1349">
            <v>0.9085000000000002</v>
          </cell>
        </row>
        <row r="1350">
          <cell r="A1350">
            <v>24110</v>
          </cell>
          <cell r="B1350" t="str">
            <v>27023</v>
          </cell>
          <cell r="C1350" t="str">
            <v>CHIPPEWA</v>
          </cell>
          <cell r="D1350" t="str">
            <v>99924</v>
          </cell>
          <cell r="E1350" t="str">
            <v>RURAL</v>
          </cell>
          <cell r="F1350" t="str">
            <v>MINNESOTA</v>
          </cell>
          <cell r="G1350" t="str">
            <v>99924</v>
          </cell>
          <cell r="H1350" t="str">
            <v>RURAL</v>
          </cell>
          <cell r="I1350" t="str">
            <v>MINNESOTA</v>
          </cell>
          <cell r="J1350">
            <v>0.9085000000000002</v>
          </cell>
        </row>
        <row r="1351">
          <cell r="A1351">
            <v>24120</v>
          </cell>
          <cell r="B1351" t="str">
            <v>27025</v>
          </cell>
          <cell r="C1351" t="str">
            <v>CHISAGO</v>
          </cell>
          <cell r="D1351" t="str">
            <v>33460</v>
          </cell>
          <cell r="E1351" t="str">
            <v>URBAN</v>
          </cell>
          <cell r="F1351" t="str">
            <v>Minneapolis-St. Paul-Bloomington, MN-W</v>
          </cell>
          <cell r="G1351" t="str">
            <v>33460</v>
          </cell>
          <cell r="H1351" t="str">
            <v>URBAN</v>
          </cell>
          <cell r="I1351" t="str">
            <v>Minneapolis-St. Paul-Bloomington, MN-W</v>
          </cell>
          <cell r="J1351">
            <v>1.1091</v>
          </cell>
        </row>
        <row r="1352">
          <cell r="A1352">
            <v>24130</v>
          </cell>
          <cell r="B1352" t="str">
            <v>27027</v>
          </cell>
          <cell r="C1352" t="str">
            <v>CLAY</v>
          </cell>
          <cell r="D1352" t="str">
            <v>22020</v>
          </cell>
          <cell r="E1352" t="str">
            <v>URBAN</v>
          </cell>
          <cell r="F1352" t="str">
            <v>Fargo, ND-MN</v>
          </cell>
          <cell r="G1352" t="str">
            <v>22020</v>
          </cell>
          <cell r="H1352" t="str">
            <v>URBAN</v>
          </cell>
          <cell r="I1352" t="str">
            <v>Fargo, ND-MN</v>
          </cell>
          <cell r="J1352">
            <v>0.80269999999999997</v>
          </cell>
        </row>
        <row r="1353">
          <cell r="A1353">
            <v>24140</v>
          </cell>
          <cell r="B1353" t="str">
            <v>27029</v>
          </cell>
          <cell r="C1353" t="str">
            <v>CLEARWATER</v>
          </cell>
          <cell r="D1353" t="str">
            <v>99924</v>
          </cell>
          <cell r="E1353" t="str">
            <v>RURAL</v>
          </cell>
          <cell r="F1353" t="str">
            <v>MINNESOTA</v>
          </cell>
          <cell r="G1353" t="str">
            <v>99924</v>
          </cell>
          <cell r="H1353" t="str">
            <v>RURAL</v>
          </cell>
          <cell r="I1353" t="str">
            <v>MINNESOTA</v>
          </cell>
          <cell r="J1353">
            <v>0.9085000000000002</v>
          </cell>
        </row>
        <row r="1354">
          <cell r="A1354">
            <v>24150</v>
          </cell>
          <cell r="B1354" t="str">
            <v>27031</v>
          </cell>
          <cell r="C1354" t="str">
            <v>COOK</v>
          </cell>
          <cell r="D1354" t="str">
            <v>99924</v>
          </cell>
          <cell r="E1354" t="str">
            <v>RURAL</v>
          </cell>
          <cell r="F1354" t="str">
            <v>MINNESOTA</v>
          </cell>
          <cell r="G1354" t="str">
            <v>99924</v>
          </cell>
          <cell r="H1354" t="str">
            <v>RURAL</v>
          </cell>
          <cell r="I1354" t="str">
            <v>MINNESOTA</v>
          </cell>
          <cell r="J1354">
            <v>0.9085000000000002</v>
          </cell>
        </row>
        <row r="1355">
          <cell r="A1355">
            <v>24160</v>
          </cell>
          <cell r="B1355" t="str">
            <v>27033</v>
          </cell>
          <cell r="C1355" t="str">
            <v>COTTONWOOD</v>
          </cell>
          <cell r="D1355" t="str">
            <v>99924</v>
          </cell>
          <cell r="E1355" t="str">
            <v>RURAL</v>
          </cell>
          <cell r="F1355" t="str">
            <v>MINNESOTA</v>
          </cell>
          <cell r="G1355" t="str">
            <v>99924</v>
          </cell>
          <cell r="H1355" t="str">
            <v>RURAL</v>
          </cell>
          <cell r="I1355" t="str">
            <v>MINNESOTA</v>
          </cell>
          <cell r="J1355">
            <v>0.9085000000000002</v>
          </cell>
        </row>
        <row r="1356">
          <cell r="A1356">
            <v>24170</v>
          </cell>
          <cell r="B1356" t="str">
            <v>27035</v>
          </cell>
          <cell r="C1356" t="str">
            <v>CROW WING</v>
          </cell>
          <cell r="D1356" t="str">
            <v>99924</v>
          </cell>
          <cell r="E1356" t="str">
            <v>RURAL</v>
          </cell>
          <cell r="F1356" t="str">
            <v>MINNESOTA</v>
          </cell>
          <cell r="G1356" t="str">
            <v>99924</v>
          </cell>
          <cell r="H1356" t="str">
            <v>RURAL</v>
          </cell>
          <cell r="I1356" t="str">
            <v>MINNESOTA</v>
          </cell>
          <cell r="J1356">
            <v>0.9085000000000002</v>
          </cell>
        </row>
        <row r="1357">
          <cell r="A1357">
            <v>24180</v>
          </cell>
          <cell r="B1357" t="str">
            <v>27037</v>
          </cell>
          <cell r="C1357" t="str">
            <v>DAKOTA</v>
          </cell>
          <cell r="D1357" t="str">
            <v>33460</v>
          </cell>
          <cell r="E1357" t="str">
            <v>URBAN</v>
          </cell>
          <cell r="F1357" t="str">
            <v>Minneapolis-St. Paul-Bloomington, MN-W</v>
          </cell>
          <cell r="G1357" t="str">
            <v>33460</v>
          </cell>
          <cell r="H1357" t="str">
            <v>URBAN</v>
          </cell>
          <cell r="I1357" t="str">
            <v>Minneapolis-St. Paul-Bloomington, MN-W</v>
          </cell>
          <cell r="J1357">
            <v>1.1091</v>
          </cell>
        </row>
        <row r="1358">
          <cell r="A1358">
            <v>24190</v>
          </cell>
          <cell r="B1358" t="str">
            <v>27039</v>
          </cell>
          <cell r="C1358" t="str">
            <v>DODGE</v>
          </cell>
          <cell r="D1358" t="str">
            <v>40340</v>
          </cell>
          <cell r="E1358" t="str">
            <v>URBAN</v>
          </cell>
          <cell r="F1358" t="str">
            <v>Rochester, MN</v>
          </cell>
          <cell r="G1358" t="str">
            <v>40340</v>
          </cell>
          <cell r="H1358" t="str">
            <v>URBAN</v>
          </cell>
          <cell r="I1358" t="str">
            <v>Rochester, MN</v>
          </cell>
          <cell r="J1358">
            <v>1.0530000000000002</v>
          </cell>
        </row>
        <row r="1359">
          <cell r="A1359">
            <v>24200</v>
          </cell>
          <cell r="B1359" t="str">
            <v>27041</v>
          </cell>
          <cell r="C1359" t="str">
            <v>DOUGLAS</v>
          </cell>
          <cell r="D1359" t="str">
            <v>99924</v>
          </cell>
          <cell r="E1359" t="str">
            <v>RURAL</v>
          </cell>
          <cell r="F1359" t="str">
            <v>MINNESOTA</v>
          </cell>
          <cell r="G1359" t="str">
            <v>99924</v>
          </cell>
          <cell r="H1359" t="str">
            <v>RURAL</v>
          </cell>
          <cell r="I1359" t="str">
            <v>MINNESOTA</v>
          </cell>
          <cell r="J1359">
            <v>0.9085000000000002</v>
          </cell>
        </row>
        <row r="1360">
          <cell r="A1360">
            <v>24210</v>
          </cell>
          <cell r="B1360" t="str">
            <v>27043</v>
          </cell>
          <cell r="C1360" t="str">
            <v>FARIBAULT</v>
          </cell>
          <cell r="D1360" t="str">
            <v>99924</v>
          </cell>
          <cell r="E1360" t="str">
            <v>RURAL</v>
          </cell>
          <cell r="F1360" t="str">
            <v>MINNESOTA</v>
          </cell>
          <cell r="G1360" t="str">
            <v>99924</v>
          </cell>
          <cell r="H1360" t="str">
            <v>RURAL</v>
          </cell>
          <cell r="I1360" t="str">
            <v>MINNESOTA</v>
          </cell>
          <cell r="J1360">
            <v>0.9085000000000002</v>
          </cell>
        </row>
        <row r="1361">
          <cell r="A1361">
            <v>24220</v>
          </cell>
          <cell r="B1361" t="str">
            <v>27045</v>
          </cell>
          <cell r="C1361" t="str">
            <v>FILLMORE</v>
          </cell>
          <cell r="D1361" t="str">
            <v>40340</v>
          </cell>
          <cell r="E1361" t="str">
            <v>URBAN</v>
          </cell>
          <cell r="F1361" t="str">
            <v>Rochester, MN</v>
          </cell>
          <cell r="G1361" t="str">
            <v>40340</v>
          </cell>
          <cell r="H1361" t="str">
            <v>URBAN</v>
          </cell>
          <cell r="I1361" t="str">
            <v>Rochester, MN</v>
          </cell>
          <cell r="J1361">
            <v>1.0530000000000002</v>
          </cell>
        </row>
        <row r="1362">
          <cell r="A1362">
            <v>24230</v>
          </cell>
          <cell r="B1362" t="str">
            <v>27047</v>
          </cell>
          <cell r="C1362" t="str">
            <v>FREEBORN</v>
          </cell>
          <cell r="D1362" t="str">
            <v>99924</v>
          </cell>
          <cell r="E1362" t="str">
            <v>RURAL</v>
          </cell>
          <cell r="F1362" t="str">
            <v>MINNESOTA</v>
          </cell>
          <cell r="G1362" t="str">
            <v>99924</v>
          </cell>
          <cell r="H1362" t="str">
            <v>RURAL</v>
          </cell>
          <cell r="I1362" t="str">
            <v>MINNESOTA</v>
          </cell>
          <cell r="J1362">
            <v>0.9085000000000002</v>
          </cell>
        </row>
        <row r="1363">
          <cell r="A1363">
            <v>24240</v>
          </cell>
          <cell r="B1363" t="str">
            <v>27049</v>
          </cell>
          <cell r="C1363" t="str">
            <v>GOODHUE</v>
          </cell>
          <cell r="D1363" t="str">
            <v>99924</v>
          </cell>
          <cell r="E1363" t="str">
            <v>RURAL</v>
          </cell>
          <cell r="F1363" t="str">
            <v>MINNESOTA</v>
          </cell>
          <cell r="G1363" t="str">
            <v>99924</v>
          </cell>
          <cell r="H1363" t="str">
            <v>RURAL</v>
          </cell>
          <cell r="I1363" t="str">
            <v>MINNESOTA</v>
          </cell>
          <cell r="J1363">
            <v>0.9085000000000002</v>
          </cell>
        </row>
        <row r="1364">
          <cell r="A1364">
            <v>24250</v>
          </cell>
          <cell r="B1364" t="str">
            <v>27051</v>
          </cell>
          <cell r="C1364" t="str">
            <v>GRANT</v>
          </cell>
          <cell r="D1364" t="str">
            <v>99924</v>
          </cell>
          <cell r="E1364" t="str">
            <v>RURAL</v>
          </cell>
          <cell r="F1364" t="str">
            <v>MINNESOTA</v>
          </cell>
          <cell r="G1364" t="str">
            <v>99924</v>
          </cell>
          <cell r="H1364" t="str">
            <v>RURAL</v>
          </cell>
          <cell r="I1364" t="str">
            <v>MINNESOTA</v>
          </cell>
          <cell r="J1364">
            <v>0.9085000000000002</v>
          </cell>
        </row>
        <row r="1365">
          <cell r="A1365">
            <v>24260</v>
          </cell>
          <cell r="B1365" t="str">
            <v>27053</v>
          </cell>
          <cell r="C1365" t="str">
            <v>HENNEPIN</v>
          </cell>
          <cell r="D1365" t="str">
            <v>33460</v>
          </cell>
          <cell r="E1365" t="str">
            <v>URBAN</v>
          </cell>
          <cell r="F1365" t="str">
            <v>Minneapolis-St. Paul-Bloomington, MN-W</v>
          </cell>
          <cell r="G1365" t="str">
            <v>33460</v>
          </cell>
          <cell r="H1365" t="str">
            <v>URBAN</v>
          </cell>
          <cell r="I1365" t="str">
            <v>Minneapolis-St. Paul-Bloomington, MN-W</v>
          </cell>
          <cell r="J1365">
            <v>1.1091</v>
          </cell>
        </row>
        <row r="1366">
          <cell r="A1366">
            <v>24270</v>
          </cell>
          <cell r="B1366" t="str">
            <v>27055</v>
          </cell>
          <cell r="C1366" t="str">
            <v>HOUSTON</v>
          </cell>
          <cell r="D1366" t="str">
            <v>29100</v>
          </cell>
          <cell r="E1366" t="str">
            <v>URBAN</v>
          </cell>
          <cell r="F1366" t="str">
            <v>La Crosse-Onalaska, WI-MN</v>
          </cell>
          <cell r="G1366" t="str">
            <v>29100</v>
          </cell>
          <cell r="H1366" t="str">
            <v>URBAN</v>
          </cell>
          <cell r="I1366" t="str">
            <v>La Crosse-Onalaska, WI-MN</v>
          </cell>
          <cell r="J1366">
            <v>0.90920000000000001</v>
          </cell>
        </row>
        <row r="1367">
          <cell r="A1367">
            <v>24280</v>
          </cell>
          <cell r="B1367" t="str">
            <v>27057</v>
          </cell>
          <cell r="C1367" t="str">
            <v>HUBBARD</v>
          </cell>
          <cell r="D1367" t="str">
            <v>99924</v>
          </cell>
          <cell r="E1367" t="str">
            <v>RURAL</v>
          </cell>
          <cell r="F1367" t="str">
            <v>MINNESOTA</v>
          </cell>
          <cell r="G1367" t="str">
            <v>99924</v>
          </cell>
          <cell r="H1367" t="str">
            <v>RURAL</v>
          </cell>
          <cell r="I1367" t="str">
            <v>MINNESOTA</v>
          </cell>
          <cell r="J1367">
            <v>0.9085000000000002</v>
          </cell>
        </row>
        <row r="1368">
          <cell r="A1368">
            <v>24290</v>
          </cell>
          <cell r="B1368" t="str">
            <v>27059</v>
          </cell>
          <cell r="C1368" t="str">
            <v>ISANTI</v>
          </cell>
          <cell r="D1368" t="str">
            <v>33460</v>
          </cell>
          <cell r="E1368" t="str">
            <v>URBAN</v>
          </cell>
          <cell r="F1368" t="str">
            <v>Minneapolis-St. Paul-Bloomington, MN-W</v>
          </cell>
          <cell r="G1368" t="str">
            <v>33460</v>
          </cell>
          <cell r="H1368" t="str">
            <v>URBAN</v>
          </cell>
          <cell r="I1368" t="str">
            <v>Minneapolis-St. Paul-Bloomington, MN-W</v>
          </cell>
          <cell r="J1368">
            <v>1.1091</v>
          </cell>
        </row>
        <row r="1369">
          <cell r="A1369">
            <v>24300</v>
          </cell>
          <cell r="B1369" t="str">
            <v>27061</v>
          </cell>
          <cell r="C1369" t="str">
            <v>ITASCA</v>
          </cell>
          <cell r="D1369" t="str">
            <v>99924</v>
          </cell>
          <cell r="E1369" t="str">
            <v>RURAL</v>
          </cell>
          <cell r="F1369" t="str">
            <v>MINNESOTA</v>
          </cell>
          <cell r="G1369" t="str">
            <v>99924</v>
          </cell>
          <cell r="H1369" t="str">
            <v>RURAL</v>
          </cell>
          <cell r="I1369" t="str">
            <v>MINNESOTA</v>
          </cell>
          <cell r="J1369">
            <v>0.9085000000000002</v>
          </cell>
        </row>
        <row r="1370">
          <cell r="A1370">
            <v>24310</v>
          </cell>
          <cell r="B1370" t="str">
            <v>27063</v>
          </cell>
          <cell r="C1370" t="str">
            <v>JACKSON</v>
          </cell>
          <cell r="D1370" t="str">
            <v>99924</v>
          </cell>
          <cell r="E1370" t="str">
            <v>RURAL</v>
          </cell>
          <cell r="F1370" t="str">
            <v>MINNESOTA</v>
          </cell>
          <cell r="G1370" t="str">
            <v>99924</v>
          </cell>
          <cell r="H1370" t="str">
            <v>RURAL</v>
          </cell>
          <cell r="I1370" t="str">
            <v>MINNESOTA</v>
          </cell>
          <cell r="J1370">
            <v>0.9085000000000002</v>
          </cell>
        </row>
        <row r="1371">
          <cell r="A1371">
            <v>24320</v>
          </cell>
          <cell r="B1371" t="str">
            <v>27065</v>
          </cell>
          <cell r="C1371" t="str">
            <v>KANABEC</v>
          </cell>
          <cell r="D1371" t="str">
            <v>99924</v>
          </cell>
          <cell r="E1371" t="str">
            <v>RURAL</v>
          </cell>
          <cell r="F1371" t="str">
            <v>MINNESOTA</v>
          </cell>
          <cell r="G1371" t="str">
            <v>99924</v>
          </cell>
          <cell r="H1371" t="str">
            <v>RURAL</v>
          </cell>
          <cell r="I1371" t="str">
            <v>MINNESOTA</v>
          </cell>
          <cell r="J1371">
            <v>0.9085000000000002</v>
          </cell>
        </row>
        <row r="1372">
          <cell r="A1372">
            <v>24330</v>
          </cell>
          <cell r="B1372" t="str">
            <v>27067</v>
          </cell>
          <cell r="C1372" t="str">
            <v>KANDIYOHI</v>
          </cell>
          <cell r="D1372" t="str">
            <v>99924</v>
          </cell>
          <cell r="E1372" t="str">
            <v>RURAL</v>
          </cell>
          <cell r="F1372" t="str">
            <v>MINNESOTA</v>
          </cell>
          <cell r="G1372" t="str">
            <v>99924</v>
          </cell>
          <cell r="H1372" t="str">
            <v>RURAL</v>
          </cell>
          <cell r="I1372" t="str">
            <v>MINNESOTA</v>
          </cell>
          <cell r="J1372">
            <v>0.9085000000000002</v>
          </cell>
        </row>
        <row r="1373">
          <cell r="A1373">
            <v>24340</v>
          </cell>
          <cell r="B1373" t="str">
            <v>27069</v>
          </cell>
          <cell r="C1373" t="str">
            <v>KITTSON</v>
          </cell>
          <cell r="D1373" t="str">
            <v>99924</v>
          </cell>
          <cell r="E1373" t="str">
            <v>RURAL</v>
          </cell>
          <cell r="F1373" t="str">
            <v>MINNESOTA</v>
          </cell>
          <cell r="G1373" t="str">
            <v>99924</v>
          </cell>
          <cell r="H1373" t="str">
            <v>RURAL</v>
          </cell>
          <cell r="I1373" t="str">
            <v>MINNESOTA</v>
          </cell>
          <cell r="J1373">
            <v>0.9085000000000002</v>
          </cell>
        </row>
        <row r="1374">
          <cell r="A1374">
            <v>24350</v>
          </cell>
          <cell r="B1374" t="str">
            <v>27071</v>
          </cell>
          <cell r="C1374" t="str">
            <v>KOOCHICHING</v>
          </cell>
          <cell r="D1374" t="str">
            <v>99924</v>
          </cell>
          <cell r="E1374" t="str">
            <v>RURAL</v>
          </cell>
          <cell r="F1374" t="str">
            <v>MINNESOTA</v>
          </cell>
          <cell r="G1374" t="str">
            <v>99924</v>
          </cell>
          <cell r="H1374" t="str">
            <v>RURAL</v>
          </cell>
          <cell r="I1374" t="str">
            <v>MINNESOTA</v>
          </cell>
          <cell r="J1374">
            <v>0.9085000000000002</v>
          </cell>
        </row>
        <row r="1375">
          <cell r="A1375">
            <v>24360</v>
          </cell>
          <cell r="B1375" t="str">
            <v>27073</v>
          </cell>
          <cell r="C1375" t="str">
            <v>LAC QUI PARLE</v>
          </cell>
          <cell r="D1375" t="str">
            <v>99924</v>
          </cell>
          <cell r="E1375" t="str">
            <v>RURAL</v>
          </cell>
          <cell r="F1375" t="str">
            <v>MINNESOTA</v>
          </cell>
          <cell r="G1375" t="str">
            <v>99924</v>
          </cell>
          <cell r="H1375" t="str">
            <v>RURAL</v>
          </cell>
          <cell r="I1375" t="str">
            <v>MINNESOTA</v>
          </cell>
          <cell r="J1375">
            <v>0.9085000000000002</v>
          </cell>
        </row>
        <row r="1376">
          <cell r="A1376">
            <v>24370</v>
          </cell>
          <cell r="B1376" t="str">
            <v>27075</v>
          </cell>
          <cell r="C1376" t="str">
            <v>LAKE</v>
          </cell>
          <cell r="D1376" t="str">
            <v>99924</v>
          </cell>
          <cell r="E1376" t="str">
            <v>RURAL</v>
          </cell>
          <cell r="F1376" t="str">
            <v>MINNESOTA</v>
          </cell>
          <cell r="G1376" t="str">
            <v>20260</v>
          </cell>
          <cell r="H1376" t="str">
            <v>URBAN</v>
          </cell>
          <cell r="I1376" t="str">
            <v>Duluth, MN-WI</v>
          </cell>
          <cell r="J1376">
            <v>0.97150000000000003</v>
          </cell>
        </row>
        <row r="1377">
          <cell r="A1377">
            <v>24380</v>
          </cell>
          <cell r="B1377" t="str">
            <v>27077</v>
          </cell>
          <cell r="C1377" t="str">
            <v>LAKE OF  WOODS</v>
          </cell>
          <cell r="D1377" t="str">
            <v>99924</v>
          </cell>
          <cell r="E1377" t="str">
            <v>RURAL</v>
          </cell>
          <cell r="F1377" t="str">
            <v>MINNESOTA</v>
          </cell>
          <cell r="G1377" t="str">
            <v>99924</v>
          </cell>
          <cell r="H1377" t="str">
            <v>RURAL</v>
          </cell>
          <cell r="I1377" t="str">
            <v>MINNESOTA</v>
          </cell>
          <cell r="J1377">
            <v>0.9085000000000002</v>
          </cell>
        </row>
        <row r="1378">
          <cell r="A1378">
            <v>24390</v>
          </cell>
          <cell r="B1378" t="str">
            <v>27079</v>
          </cell>
          <cell r="C1378" t="str">
            <v>LE SUEUR</v>
          </cell>
          <cell r="D1378" t="str">
            <v>33460</v>
          </cell>
          <cell r="E1378" t="str">
            <v>URBAN</v>
          </cell>
          <cell r="F1378" t="str">
            <v>Minneapolis-St. Paul-Bloomington, MN-W</v>
          </cell>
          <cell r="G1378" t="str">
            <v>33460</v>
          </cell>
          <cell r="H1378" t="str">
            <v>URBAN</v>
          </cell>
          <cell r="I1378" t="str">
            <v>Minneapolis-St. Paul-Bloomington, MN-W</v>
          </cell>
          <cell r="J1378">
            <v>1.1091</v>
          </cell>
        </row>
        <row r="1379">
          <cell r="A1379">
            <v>24400</v>
          </cell>
          <cell r="B1379" t="str">
            <v>27081</v>
          </cell>
          <cell r="C1379" t="str">
            <v>LINCOLN</v>
          </cell>
          <cell r="D1379" t="str">
            <v>99924</v>
          </cell>
          <cell r="E1379" t="str">
            <v>RURAL</v>
          </cell>
          <cell r="F1379" t="str">
            <v>MINNESOTA</v>
          </cell>
          <cell r="G1379" t="str">
            <v>99924</v>
          </cell>
          <cell r="H1379" t="str">
            <v>RURAL</v>
          </cell>
          <cell r="I1379" t="str">
            <v>MINNESOTA</v>
          </cell>
          <cell r="J1379">
            <v>0.9085000000000002</v>
          </cell>
        </row>
        <row r="1380">
          <cell r="A1380">
            <v>24410</v>
          </cell>
          <cell r="B1380" t="str">
            <v>27083</v>
          </cell>
          <cell r="C1380" t="str">
            <v>LYON</v>
          </cell>
          <cell r="D1380" t="str">
            <v>99924</v>
          </cell>
          <cell r="E1380" t="str">
            <v>RURAL</v>
          </cell>
          <cell r="F1380" t="str">
            <v>MINNESOTA</v>
          </cell>
          <cell r="G1380" t="str">
            <v>99924</v>
          </cell>
          <cell r="H1380" t="str">
            <v>RURAL</v>
          </cell>
          <cell r="I1380" t="str">
            <v>MINNESOTA</v>
          </cell>
          <cell r="J1380">
            <v>0.9085000000000002</v>
          </cell>
        </row>
        <row r="1381">
          <cell r="A1381">
            <v>24420</v>
          </cell>
          <cell r="B1381" t="str">
            <v>27085</v>
          </cell>
          <cell r="C1381" t="str">
            <v>MC LEOD</v>
          </cell>
          <cell r="D1381" t="str">
            <v>99924</v>
          </cell>
          <cell r="E1381" t="str">
            <v>RURAL</v>
          </cell>
          <cell r="F1381" t="str">
            <v>MINNESOTA</v>
          </cell>
          <cell r="G1381" t="str">
            <v>99924</v>
          </cell>
          <cell r="H1381" t="str">
            <v>RURAL</v>
          </cell>
          <cell r="I1381" t="str">
            <v>MINNESOTA</v>
          </cell>
          <cell r="J1381">
            <v>0.9085000000000002</v>
          </cell>
        </row>
        <row r="1382">
          <cell r="A1382">
            <v>24430</v>
          </cell>
          <cell r="B1382" t="str">
            <v>27087</v>
          </cell>
          <cell r="C1382" t="str">
            <v>MAHNOMEN</v>
          </cell>
          <cell r="D1382" t="str">
            <v>99924</v>
          </cell>
          <cell r="E1382" t="str">
            <v>RURAL</v>
          </cell>
          <cell r="F1382" t="str">
            <v>MINNESOTA</v>
          </cell>
          <cell r="G1382" t="str">
            <v>99924</v>
          </cell>
          <cell r="H1382" t="str">
            <v>RURAL</v>
          </cell>
          <cell r="I1382" t="str">
            <v>MINNESOTA</v>
          </cell>
          <cell r="J1382">
            <v>0.9085000000000002</v>
          </cell>
        </row>
        <row r="1383">
          <cell r="A1383">
            <v>24440</v>
          </cell>
          <cell r="B1383" t="str">
            <v>27089</v>
          </cell>
          <cell r="C1383" t="str">
            <v>MARSHALL</v>
          </cell>
          <cell r="D1383" t="str">
            <v>99924</v>
          </cell>
          <cell r="E1383" t="str">
            <v>RURAL</v>
          </cell>
          <cell r="F1383" t="str">
            <v>MINNESOTA</v>
          </cell>
          <cell r="G1383" t="str">
            <v>99924</v>
          </cell>
          <cell r="H1383" t="str">
            <v>RURAL</v>
          </cell>
          <cell r="I1383" t="str">
            <v>MINNESOTA</v>
          </cell>
          <cell r="J1383">
            <v>0.9085000000000002</v>
          </cell>
        </row>
        <row r="1384">
          <cell r="A1384">
            <v>24450</v>
          </cell>
          <cell r="B1384" t="str">
            <v>27091</v>
          </cell>
          <cell r="C1384" t="str">
            <v>MARTIN</v>
          </cell>
          <cell r="D1384" t="str">
            <v>99924</v>
          </cell>
          <cell r="E1384" t="str">
            <v>RURAL</v>
          </cell>
          <cell r="F1384" t="str">
            <v>MINNESOTA</v>
          </cell>
          <cell r="G1384" t="str">
            <v>99924</v>
          </cell>
          <cell r="H1384" t="str">
            <v>RURAL</v>
          </cell>
          <cell r="I1384" t="str">
            <v>MINNESOTA</v>
          </cell>
          <cell r="J1384">
            <v>0.9085000000000002</v>
          </cell>
        </row>
        <row r="1385">
          <cell r="A1385">
            <v>24460</v>
          </cell>
          <cell r="B1385" t="str">
            <v>27093</v>
          </cell>
          <cell r="C1385" t="str">
            <v>MEEKER</v>
          </cell>
          <cell r="D1385" t="str">
            <v>99924</v>
          </cell>
          <cell r="E1385" t="str">
            <v>RURAL</v>
          </cell>
          <cell r="F1385" t="str">
            <v>MINNESOTA</v>
          </cell>
          <cell r="G1385" t="str">
            <v>99924</v>
          </cell>
          <cell r="H1385" t="str">
            <v>RURAL</v>
          </cell>
          <cell r="I1385" t="str">
            <v>MINNESOTA</v>
          </cell>
          <cell r="J1385">
            <v>0.9085000000000002</v>
          </cell>
        </row>
        <row r="1386">
          <cell r="A1386">
            <v>24470</v>
          </cell>
          <cell r="B1386" t="str">
            <v>27095</v>
          </cell>
          <cell r="C1386" t="str">
            <v>MILLE LACS</v>
          </cell>
          <cell r="D1386" t="str">
            <v>33460</v>
          </cell>
          <cell r="E1386" t="str">
            <v>URBAN</v>
          </cell>
          <cell r="F1386" t="str">
            <v>Minneapolis-St. Paul-Bloomington, MN-W</v>
          </cell>
          <cell r="G1386" t="str">
            <v>33460</v>
          </cell>
          <cell r="H1386" t="str">
            <v>URBAN</v>
          </cell>
          <cell r="I1386" t="str">
            <v>Minneapolis-St. Paul-Bloomington, MN-W</v>
          </cell>
          <cell r="J1386">
            <v>1.1091</v>
          </cell>
        </row>
        <row r="1387">
          <cell r="A1387">
            <v>24480</v>
          </cell>
          <cell r="B1387" t="str">
            <v>27097</v>
          </cell>
          <cell r="C1387" t="str">
            <v>MORRISON</v>
          </cell>
          <cell r="D1387" t="str">
            <v>99924</v>
          </cell>
          <cell r="E1387" t="str">
            <v>RURAL</v>
          </cell>
          <cell r="F1387" t="str">
            <v>MINNESOTA</v>
          </cell>
          <cell r="G1387" t="str">
            <v>99924</v>
          </cell>
          <cell r="H1387" t="str">
            <v>RURAL</v>
          </cell>
          <cell r="I1387" t="str">
            <v>MINNESOTA</v>
          </cell>
          <cell r="J1387">
            <v>0.9085000000000002</v>
          </cell>
        </row>
        <row r="1388">
          <cell r="A1388">
            <v>24490</v>
          </cell>
          <cell r="B1388" t="str">
            <v>27099</v>
          </cell>
          <cell r="C1388" t="str">
            <v>MOWER</v>
          </cell>
          <cell r="D1388" t="str">
            <v>99924</v>
          </cell>
          <cell r="E1388" t="str">
            <v>RURAL</v>
          </cell>
          <cell r="F1388" t="str">
            <v>MINNESOTA</v>
          </cell>
          <cell r="G1388" t="str">
            <v>99924</v>
          </cell>
          <cell r="H1388" t="str">
            <v>RURAL</v>
          </cell>
          <cell r="I1388" t="str">
            <v>MINNESOTA</v>
          </cell>
          <cell r="J1388">
            <v>0.9085000000000002</v>
          </cell>
        </row>
        <row r="1389">
          <cell r="A1389">
            <v>24500</v>
          </cell>
          <cell r="B1389" t="str">
            <v>27101</v>
          </cell>
          <cell r="C1389" t="str">
            <v>MURRAY</v>
          </cell>
          <cell r="D1389" t="str">
            <v>99924</v>
          </cell>
          <cell r="E1389" t="str">
            <v>RURAL</v>
          </cell>
          <cell r="F1389" t="str">
            <v>MINNESOTA</v>
          </cell>
          <cell r="G1389" t="str">
            <v>99924</v>
          </cell>
          <cell r="H1389" t="str">
            <v>RURAL</v>
          </cell>
          <cell r="I1389" t="str">
            <v>MINNESOTA</v>
          </cell>
          <cell r="J1389">
            <v>0.9085000000000002</v>
          </cell>
        </row>
        <row r="1390">
          <cell r="A1390">
            <v>24510</v>
          </cell>
          <cell r="B1390" t="str">
            <v>27103</v>
          </cell>
          <cell r="C1390" t="str">
            <v>NICOLLET</v>
          </cell>
          <cell r="D1390" t="str">
            <v>31860</v>
          </cell>
          <cell r="E1390" t="str">
            <v>URBAN</v>
          </cell>
          <cell r="F1390" t="str">
            <v>Mankato-North Mankato, MN</v>
          </cell>
          <cell r="G1390" t="str">
            <v>31860</v>
          </cell>
          <cell r="H1390" t="str">
            <v>URBAN</v>
          </cell>
          <cell r="I1390" t="str">
            <v>Mankato, MN</v>
          </cell>
          <cell r="J1390">
            <v>1.0286999999999999</v>
          </cell>
        </row>
        <row r="1391">
          <cell r="A1391">
            <v>24520</v>
          </cell>
          <cell r="B1391" t="str">
            <v>27105</v>
          </cell>
          <cell r="C1391" t="str">
            <v>NOBLES</v>
          </cell>
          <cell r="D1391" t="str">
            <v>99924</v>
          </cell>
          <cell r="E1391" t="str">
            <v>RURAL</v>
          </cell>
          <cell r="F1391" t="str">
            <v>MINNESOTA</v>
          </cell>
          <cell r="G1391" t="str">
            <v>99924</v>
          </cell>
          <cell r="H1391" t="str">
            <v>RURAL</v>
          </cell>
          <cell r="I1391" t="str">
            <v>MINNESOTA</v>
          </cell>
          <cell r="J1391">
            <v>0.9085000000000002</v>
          </cell>
        </row>
        <row r="1392">
          <cell r="A1392">
            <v>24530</v>
          </cell>
          <cell r="B1392" t="str">
            <v>27107</v>
          </cell>
          <cell r="C1392" t="str">
            <v>NORMAN</v>
          </cell>
          <cell r="D1392" t="str">
            <v>99924</v>
          </cell>
          <cell r="E1392" t="str">
            <v>RURAL</v>
          </cell>
          <cell r="F1392" t="str">
            <v>MINNESOTA</v>
          </cell>
          <cell r="G1392" t="str">
            <v>99924</v>
          </cell>
          <cell r="H1392" t="str">
            <v>RURAL</v>
          </cell>
          <cell r="I1392" t="str">
            <v>MINNESOTA</v>
          </cell>
          <cell r="J1392">
            <v>0.9085000000000002</v>
          </cell>
        </row>
        <row r="1393">
          <cell r="A1393">
            <v>24540</v>
          </cell>
          <cell r="B1393" t="str">
            <v>27109</v>
          </cell>
          <cell r="C1393" t="str">
            <v>OLMSTED</v>
          </cell>
          <cell r="D1393" t="str">
            <v>40340</v>
          </cell>
          <cell r="E1393" t="str">
            <v>URBAN</v>
          </cell>
          <cell r="F1393" t="str">
            <v>Rochester, MN</v>
          </cell>
          <cell r="G1393" t="str">
            <v>40340</v>
          </cell>
          <cell r="H1393" t="str">
            <v>URBAN</v>
          </cell>
          <cell r="I1393" t="str">
            <v>Rochester, MN</v>
          </cell>
          <cell r="J1393">
            <v>1.0530000000000002</v>
          </cell>
        </row>
        <row r="1394">
          <cell r="A1394">
            <v>24550</v>
          </cell>
          <cell r="B1394" t="str">
            <v>27111</v>
          </cell>
          <cell r="C1394" t="str">
            <v>OTTER TAIL</v>
          </cell>
          <cell r="D1394" t="str">
            <v>99924</v>
          </cell>
          <cell r="E1394" t="str">
            <v>RURAL</v>
          </cell>
          <cell r="F1394" t="str">
            <v>MINNESOTA</v>
          </cell>
          <cell r="G1394" t="str">
            <v>99924</v>
          </cell>
          <cell r="H1394" t="str">
            <v>RURAL</v>
          </cell>
          <cell r="I1394" t="str">
            <v>MINNESOTA</v>
          </cell>
          <cell r="J1394">
            <v>0.9085000000000002</v>
          </cell>
        </row>
        <row r="1395">
          <cell r="A1395">
            <v>24560</v>
          </cell>
          <cell r="B1395" t="str">
            <v>27113</v>
          </cell>
          <cell r="C1395" t="str">
            <v>PENNINGTON</v>
          </cell>
          <cell r="D1395" t="str">
            <v>99924</v>
          </cell>
          <cell r="E1395" t="str">
            <v>RURAL</v>
          </cell>
          <cell r="F1395" t="str">
            <v>MINNESOTA</v>
          </cell>
          <cell r="G1395" t="str">
            <v>99924</v>
          </cell>
          <cell r="H1395" t="str">
            <v>RURAL</v>
          </cell>
          <cell r="I1395" t="str">
            <v>MINNESOTA</v>
          </cell>
          <cell r="J1395">
            <v>0.9085000000000002</v>
          </cell>
        </row>
        <row r="1396">
          <cell r="A1396">
            <v>24570</v>
          </cell>
          <cell r="B1396" t="str">
            <v>27115</v>
          </cell>
          <cell r="C1396" t="str">
            <v>PINE</v>
          </cell>
          <cell r="D1396" t="str">
            <v>99924</v>
          </cell>
          <cell r="E1396" t="str">
            <v>RURAL</v>
          </cell>
          <cell r="F1396" t="str">
            <v>MINNESOTA</v>
          </cell>
          <cell r="G1396" t="str">
            <v>99924</v>
          </cell>
          <cell r="H1396" t="str">
            <v>RURAL</v>
          </cell>
          <cell r="I1396" t="str">
            <v>MINNESOTA</v>
          </cell>
          <cell r="J1396">
            <v>0.9085000000000002</v>
          </cell>
        </row>
        <row r="1397">
          <cell r="A1397">
            <v>24580</v>
          </cell>
          <cell r="B1397" t="str">
            <v>27117</v>
          </cell>
          <cell r="C1397" t="str">
            <v>PIPESTONE</v>
          </cell>
          <cell r="D1397" t="str">
            <v>99924</v>
          </cell>
          <cell r="E1397" t="str">
            <v>RURAL</v>
          </cell>
          <cell r="F1397" t="str">
            <v>MINNESOTA</v>
          </cell>
          <cell r="G1397" t="str">
            <v>99924</v>
          </cell>
          <cell r="H1397" t="str">
            <v>RURAL</v>
          </cell>
          <cell r="I1397" t="str">
            <v>MINNESOTA</v>
          </cell>
          <cell r="J1397">
            <v>0.9085000000000002</v>
          </cell>
        </row>
        <row r="1398">
          <cell r="A1398">
            <v>24590</v>
          </cell>
          <cell r="B1398" t="str">
            <v>27119</v>
          </cell>
          <cell r="C1398" t="str">
            <v>POLK</v>
          </cell>
          <cell r="D1398" t="str">
            <v>24220</v>
          </cell>
          <cell r="E1398" t="str">
            <v>URBAN</v>
          </cell>
          <cell r="F1398" t="str">
            <v>Grand Forks, ND-MN</v>
          </cell>
          <cell r="G1398" t="str">
            <v>24220</v>
          </cell>
          <cell r="H1398" t="str">
            <v>URBAN</v>
          </cell>
          <cell r="I1398" t="str">
            <v>Grand Forks, ND-MN</v>
          </cell>
          <cell r="J1398">
            <v>0.84160000000000001</v>
          </cell>
        </row>
        <row r="1399">
          <cell r="A1399">
            <v>24600</v>
          </cell>
          <cell r="B1399" t="str">
            <v>27121</v>
          </cell>
          <cell r="C1399" t="str">
            <v>POPE</v>
          </cell>
          <cell r="D1399" t="str">
            <v>99924</v>
          </cell>
          <cell r="E1399" t="str">
            <v>RURAL</v>
          </cell>
          <cell r="F1399" t="str">
            <v>MINNESOTA</v>
          </cell>
          <cell r="G1399" t="str">
            <v>99924</v>
          </cell>
          <cell r="H1399" t="str">
            <v>RURAL</v>
          </cell>
          <cell r="I1399" t="str">
            <v>MINNESOTA</v>
          </cell>
          <cell r="J1399">
            <v>0.9085000000000002</v>
          </cell>
        </row>
        <row r="1400">
          <cell r="A1400">
            <v>24610</v>
          </cell>
          <cell r="B1400" t="str">
            <v>27123</v>
          </cell>
          <cell r="C1400" t="str">
            <v>RAMSEY</v>
          </cell>
          <cell r="D1400" t="str">
            <v>33460</v>
          </cell>
          <cell r="E1400" t="str">
            <v>URBAN</v>
          </cell>
          <cell r="F1400" t="str">
            <v>Minneapolis-St. Paul-Bloomington, MN-W</v>
          </cell>
          <cell r="G1400" t="str">
            <v>33460</v>
          </cell>
          <cell r="H1400" t="str">
            <v>URBAN</v>
          </cell>
          <cell r="I1400" t="str">
            <v>Minneapolis-St. Paul-Bloomington, MN-W</v>
          </cell>
          <cell r="J1400">
            <v>1.1091</v>
          </cell>
        </row>
        <row r="1401">
          <cell r="A1401">
            <v>24620</v>
          </cell>
          <cell r="B1401" t="str">
            <v>27125</v>
          </cell>
          <cell r="C1401" t="str">
            <v>RED LAKE</v>
          </cell>
          <cell r="D1401" t="str">
            <v>99924</v>
          </cell>
          <cell r="E1401" t="str">
            <v>RURAL</v>
          </cell>
          <cell r="F1401" t="str">
            <v>MINNESOTA</v>
          </cell>
          <cell r="G1401" t="str">
            <v>99924</v>
          </cell>
          <cell r="H1401" t="str">
            <v>RURAL</v>
          </cell>
          <cell r="I1401" t="str">
            <v>MINNESOTA</v>
          </cell>
          <cell r="J1401">
            <v>0.9085000000000002</v>
          </cell>
        </row>
        <row r="1402">
          <cell r="A1402">
            <v>24630</v>
          </cell>
          <cell r="B1402" t="str">
            <v>27127</v>
          </cell>
          <cell r="C1402" t="str">
            <v>REDWOOD</v>
          </cell>
          <cell r="D1402" t="str">
            <v>99924</v>
          </cell>
          <cell r="E1402" t="str">
            <v>RURAL</v>
          </cell>
          <cell r="F1402" t="str">
            <v>MINNESOTA</v>
          </cell>
          <cell r="G1402" t="str">
            <v>99924</v>
          </cell>
          <cell r="H1402" t="str">
            <v>RURAL</v>
          </cell>
          <cell r="I1402" t="str">
            <v>MINNESOTA</v>
          </cell>
          <cell r="J1402">
            <v>0.9085000000000002</v>
          </cell>
        </row>
        <row r="1403">
          <cell r="A1403">
            <v>24640</v>
          </cell>
          <cell r="B1403" t="str">
            <v>27129</v>
          </cell>
          <cell r="C1403" t="str">
            <v>RENVILLE</v>
          </cell>
          <cell r="D1403" t="str">
            <v>99924</v>
          </cell>
          <cell r="E1403" t="str">
            <v>RURAL</v>
          </cell>
          <cell r="F1403" t="str">
            <v>MINNESOTA</v>
          </cell>
          <cell r="G1403" t="str">
            <v>99924</v>
          </cell>
          <cell r="H1403" t="str">
            <v>RURAL</v>
          </cell>
          <cell r="I1403" t="str">
            <v>MINNESOTA</v>
          </cell>
          <cell r="J1403">
            <v>0.9085000000000002</v>
          </cell>
        </row>
        <row r="1404">
          <cell r="A1404">
            <v>24650</v>
          </cell>
          <cell r="B1404" t="str">
            <v>27131</v>
          </cell>
          <cell r="C1404" t="str">
            <v>RICE</v>
          </cell>
          <cell r="D1404" t="str">
            <v>99924</v>
          </cell>
          <cell r="E1404" t="str">
            <v>RURAL</v>
          </cell>
          <cell r="F1404" t="str">
            <v>MINNESOTA</v>
          </cell>
          <cell r="G1404" t="str">
            <v>99924</v>
          </cell>
          <cell r="H1404" t="str">
            <v>RURAL</v>
          </cell>
          <cell r="I1404" t="str">
            <v>MINNESOTA</v>
          </cell>
          <cell r="J1404">
            <v>0.9085000000000002</v>
          </cell>
        </row>
        <row r="1405">
          <cell r="A1405">
            <v>24660</v>
          </cell>
          <cell r="B1405" t="str">
            <v>27133</v>
          </cell>
          <cell r="C1405" t="str">
            <v>ROCK</v>
          </cell>
          <cell r="D1405" t="str">
            <v>99924</v>
          </cell>
          <cell r="E1405" t="str">
            <v>RURAL</v>
          </cell>
          <cell r="F1405" t="str">
            <v>MINNESOTA</v>
          </cell>
          <cell r="G1405" t="str">
            <v>99924</v>
          </cell>
          <cell r="H1405" t="str">
            <v>RURAL</v>
          </cell>
          <cell r="I1405" t="str">
            <v>MINNESOTA</v>
          </cell>
          <cell r="J1405">
            <v>0.9085000000000002</v>
          </cell>
        </row>
        <row r="1406">
          <cell r="A1406">
            <v>24670</v>
          </cell>
          <cell r="B1406" t="str">
            <v>27135</v>
          </cell>
          <cell r="C1406" t="str">
            <v>ROSEAU</v>
          </cell>
          <cell r="D1406" t="str">
            <v>99924</v>
          </cell>
          <cell r="E1406" t="str">
            <v>RURAL</v>
          </cell>
          <cell r="F1406" t="str">
            <v>MINNESOTA</v>
          </cell>
          <cell r="G1406" t="str">
            <v>99924</v>
          </cell>
          <cell r="H1406" t="str">
            <v>RURAL</v>
          </cell>
          <cell r="I1406" t="str">
            <v>MINNESOTA</v>
          </cell>
          <cell r="J1406">
            <v>0.9085000000000002</v>
          </cell>
        </row>
        <row r="1407">
          <cell r="A1407">
            <v>24680</v>
          </cell>
          <cell r="B1407" t="str">
            <v>27137</v>
          </cell>
          <cell r="C1407" t="str">
            <v>ST. LOUIS</v>
          </cell>
          <cell r="D1407" t="str">
            <v>20260</v>
          </cell>
          <cell r="E1407" t="str">
            <v>URBAN</v>
          </cell>
          <cell r="F1407" t="str">
            <v>Duluth, MN-WI</v>
          </cell>
          <cell r="G1407" t="str">
            <v>20260</v>
          </cell>
          <cell r="H1407" t="str">
            <v>URBAN</v>
          </cell>
          <cell r="I1407" t="str">
            <v>Duluth, MN-WI</v>
          </cell>
          <cell r="J1407">
            <v>0.97150000000000003</v>
          </cell>
        </row>
        <row r="1408">
          <cell r="A1408">
            <v>24690</v>
          </cell>
          <cell r="B1408" t="str">
            <v>27139</v>
          </cell>
          <cell r="C1408" t="str">
            <v>SCOTT</v>
          </cell>
          <cell r="D1408" t="str">
            <v>33460</v>
          </cell>
          <cell r="E1408" t="str">
            <v>URBAN</v>
          </cell>
          <cell r="F1408" t="str">
            <v>Minneapolis-St. Paul-Bloomington, MN-W</v>
          </cell>
          <cell r="G1408" t="str">
            <v>33460</v>
          </cell>
          <cell r="H1408" t="str">
            <v>URBAN</v>
          </cell>
          <cell r="I1408" t="str">
            <v>Minneapolis-St. Paul-Bloomington, MN-W</v>
          </cell>
          <cell r="J1408">
            <v>1.1091</v>
          </cell>
        </row>
        <row r="1409">
          <cell r="A1409">
            <v>24700</v>
          </cell>
          <cell r="B1409" t="str">
            <v>27141</v>
          </cell>
          <cell r="C1409" t="str">
            <v>SHERBURNE</v>
          </cell>
          <cell r="D1409" t="str">
            <v>33460</v>
          </cell>
          <cell r="E1409" t="str">
            <v>URBAN</v>
          </cell>
          <cell r="F1409" t="str">
            <v>Minneapolis-St. Paul-Bloomington, MN-W</v>
          </cell>
          <cell r="G1409" t="str">
            <v>33460</v>
          </cell>
          <cell r="H1409" t="str">
            <v>URBAN</v>
          </cell>
          <cell r="I1409" t="str">
            <v>Minneapolis-St. Paul-Bloomington, MN-W</v>
          </cell>
          <cell r="J1409">
            <v>1.1091</v>
          </cell>
        </row>
        <row r="1410">
          <cell r="A1410">
            <v>24710</v>
          </cell>
          <cell r="B1410" t="str">
            <v>27143</v>
          </cell>
          <cell r="C1410" t="str">
            <v>SIBLEY</v>
          </cell>
          <cell r="D1410" t="str">
            <v>33460</v>
          </cell>
          <cell r="E1410" t="str">
            <v>URBAN</v>
          </cell>
          <cell r="F1410" t="str">
            <v>Minneapolis-St. Paul-Bloomington, MN-W</v>
          </cell>
          <cell r="G1410" t="str">
            <v>99924</v>
          </cell>
          <cell r="H1410" t="str">
            <v>RURAL</v>
          </cell>
          <cell r="I1410" t="str">
            <v>MINNESOTA</v>
          </cell>
          <cell r="J1410">
            <v>1.0788</v>
          </cell>
        </row>
        <row r="1411">
          <cell r="A1411">
            <v>24720</v>
          </cell>
          <cell r="B1411" t="str">
            <v>27145</v>
          </cell>
          <cell r="C1411" t="str">
            <v>STEARNS</v>
          </cell>
          <cell r="D1411" t="str">
            <v>41060</v>
          </cell>
          <cell r="E1411" t="str">
            <v>URBAN</v>
          </cell>
          <cell r="F1411" t="str">
            <v>St. Cloud, MN</v>
          </cell>
          <cell r="G1411" t="str">
            <v>41060</v>
          </cell>
          <cell r="H1411" t="str">
            <v>URBAN</v>
          </cell>
          <cell r="I1411" t="str">
            <v>St. Cloud, MN</v>
          </cell>
          <cell r="J1411">
            <v>0.97789999999999999</v>
          </cell>
        </row>
        <row r="1412">
          <cell r="A1412">
            <v>24730</v>
          </cell>
          <cell r="B1412" t="str">
            <v>27147</v>
          </cell>
          <cell r="C1412" t="str">
            <v>STEELE</v>
          </cell>
          <cell r="D1412" t="str">
            <v>99924</v>
          </cell>
          <cell r="E1412" t="str">
            <v>RURAL</v>
          </cell>
          <cell r="F1412" t="str">
            <v>MINNESOTA</v>
          </cell>
          <cell r="G1412" t="str">
            <v>99924</v>
          </cell>
          <cell r="H1412" t="str">
            <v>RURAL</v>
          </cell>
          <cell r="I1412" t="str">
            <v>MINNESOTA</v>
          </cell>
          <cell r="J1412">
            <v>0.9085000000000002</v>
          </cell>
        </row>
        <row r="1413">
          <cell r="A1413">
            <v>24740</v>
          </cell>
          <cell r="B1413" t="str">
            <v>27149</v>
          </cell>
          <cell r="C1413" t="str">
            <v>STEVENS</v>
          </cell>
          <cell r="D1413" t="str">
            <v>99924</v>
          </cell>
          <cell r="E1413" t="str">
            <v>RURAL</v>
          </cell>
          <cell r="F1413" t="str">
            <v>MINNESOTA</v>
          </cell>
          <cell r="G1413" t="str">
            <v>99924</v>
          </cell>
          <cell r="H1413" t="str">
            <v>RURAL</v>
          </cell>
          <cell r="I1413" t="str">
            <v>MINNESOTA</v>
          </cell>
          <cell r="J1413">
            <v>0.9085000000000002</v>
          </cell>
        </row>
        <row r="1414">
          <cell r="A1414">
            <v>24750</v>
          </cell>
          <cell r="B1414" t="str">
            <v>27151</v>
          </cell>
          <cell r="C1414" t="str">
            <v>SWIFT</v>
          </cell>
          <cell r="D1414" t="str">
            <v>99924</v>
          </cell>
          <cell r="E1414" t="str">
            <v>RURAL</v>
          </cell>
          <cell r="F1414" t="str">
            <v>MINNESOTA</v>
          </cell>
          <cell r="G1414" t="str">
            <v>99924</v>
          </cell>
          <cell r="H1414" t="str">
            <v>RURAL</v>
          </cell>
          <cell r="I1414" t="str">
            <v>MINNESOTA</v>
          </cell>
          <cell r="J1414">
            <v>0.9085000000000002</v>
          </cell>
        </row>
        <row r="1415">
          <cell r="A1415">
            <v>24760</v>
          </cell>
          <cell r="B1415" t="str">
            <v>27153</v>
          </cell>
          <cell r="C1415" t="str">
            <v>TODD</v>
          </cell>
          <cell r="D1415" t="str">
            <v>99924</v>
          </cell>
          <cell r="E1415" t="str">
            <v>RURAL</v>
          </cell>
          <cell r="F1415" t="str">
            <v>MINNESOTA</v>
          </cell>
          <cell r="G1415" t="str">
            <v>99924</v>
          </cell>
          <cell r="H1415" t="str">
            <v>RURAL</v>
          </cell>
          <cell r="I1415" t="str">
            <v>MINNESOTA</v>
          </cell>
          <cell r="J1415">
            <v>0.9085000000000002</v>
          </cell>
        </row>
        <row r="1416">
          <cell r="A1416">
            <v>24770</v>
          </cell>
          <cell r="B1416" t="str">
            <v>27155</v>
          </cell>
          <cell r="C1416" t="str">
            <v>TRAVERSE</v>
          </cell>
          <cell r="D1416" t="str">
            <v>99924</v>
          </cell>
          <cell r="E1416" t="str">
            <v>RURAL</v>
          </cell>
          <cell r="F1416" t="str">
            <v>MINNESOTA</v>
          </cell>
          <cell r="G1416" t="str">
            <v>99924</v>
          </cell>
          <cell r="H1416" t="str">
            <v>RURAL</v>
          </cell>
          <cell r="I1416" t="str">
            <v>MINNESOTA</v>
          </cell>
          <cell r="J1416">
            <v>0.9085000000000002</v>
          </cell>
        </row>
        <row r="1417">
          <cell r="A1417">
            <v>24780</v>
          </cell>
          <cell r="B1417" t="str">
            <v>27157</v>
          </cell>
          <cell r="C1417" t="str">
            <v>WABASHA</v>
          </cell>
          <cell r="D1417" t="str">
            <v>40340</v>
          </cell>
          <cell r="E1417" t="str">
            <v>URBAN</v>
          </cell>
          <cell r="F1417" t="str">
            <v>Rochester, MN</v>
          </cell>
          <cell r="G1417" t="str">
            <v>40340</v>
          </cell>
          <cell r="H1417" t="str">
            <v>URBAN</v>
          </cell>
          <cell r="I1417" t="str">
            <v>Rochester, MN</v>
          </cell>
          <cell r="J1417">
            <v>1.0530000000000002</v>
          </cell>
        </row>
        <row r="1418">
          <cell r="A1418">
            <v>24790</v>
          </cell>
          <cell r="B1418" t="str">
            <v>27159</v>
          </cell>
          <cell r="C1418" t="str">
            <v>WADENA</v>
          </cell>
          <cell r="D1418" t="str">
            <v>99924</v>
          </cell>
          <cell r="E1418" t="str">
            <v>RURAL</v>
          </cell>
          <cell r="F1418" t="str">
            <v>MINNESOTA</v>
          </cell>
          <cell r="G1418" t="str">
            <v>99924</v>
          </cell>
          <cell r="H1418" t="str">
            <v>RURAL</v>
          </cell>
          <cell r="I1418" t="str">
            <v>MINNESOTA</v>
          </cell>
          <cell r="J1418">
            <v>0.9085000000000002</v>
          </cell>
        </row>
        <row r="1419">
          <cell r="A1419">
            <v>24800</v>
          </cell>
          <cell r="B1419" t="str">
            <v>27161</v>
          </cell>
          <cell r="C1419" t="str">
            <v>WASECA</v>
          </cell>
          <cell r="D1419" t="str">
            <v>99924</v>
          </cell>
          <cell r="E1419" t="str">
            <v>RURAL</v>
          </cell>
          <cell r="F1419" t="str">
            <v>MINNESOTA</v>
          </cell>
          <cell r="G1419" t="str">
            <v>99924</v>
          </cell>
          <cell r="H1419" t="str">
            <v>RURAL</v>
          </cell>
          <cell r="I1419" t="str">
            <v>MINNESOTA</v>
          </cell>
          <cell r="J1419">
            <v>0.9085000000000002</v>
          </cell>
        </row>
        <row r="1420">
          <cell r="A1420">
            <v>24810</v>
          </cell>
          <cell r="B1420" t="str">
            <v>27163</v>
          </cell>
          <cell r="C1420" t="str">
            <v>WASHINGTON</v>
          </cell>
          <cell r="D1420" t="str">
            <v>33460</v>
          </cell>
          <cell r="E1420" t="str">
            <v>URBAN</v>
          </cell>
          <cell r="F1420" t="str">
            <v>Minneapolis-St. Paul-Bloomington, MN-W</v>
          </cell>
          <cell r="G1420" t="str">
            <v>33460</v>
          </cell>
          <cell r="H1420" t="str">
            <v>URBAN</v>
          </cell>
          <cell r="I1420" t="str">
            <v>Minneapolis-St. Paul-Bloomington, MN-W</v>
          </cell>
          <cell r="J1420">
            <v>1.1091</v>
          </cell>
        </row>
        <row r="1421">
          <cell r="A1421">
            <v>24820</v>
          </cell>
          <cell r="B1421" t="str">
            <v>27165</v>
          </cell>
          <cell r="C1421" t="str">
            <v>WATONWAN</v>
          </cell>
          <cell r="D1421" t="str">
            <v>99924</v>
          </cell>
          <cell r="E1421" t="str">
            <v>RURAL</v>
          </cell>
          <cell r="F1421" t="str">
            <v>MINNESOTA</v>
          </cell>
          <cell r="G1421" t="str">
            <v>99924</v>
          </cell>
          <cell r="H1421" t="str">
            <v>RURAL</v>
          </cell>
          <cell r="I1421" t="str">
            <v>MINNESOTA</v>
          </cell>
          <cell r="J1421">
            <v>0.9085000000000002</v>
          </cell>
        </row>
        <row r="1422">
          <cell r="A1422">
            <v>24830</v>
          </cell>
          <cell r="B1422" t="str">
            <v>27167</v>
          </cell>
          <cell r="C1422" t="str">
            <v>WILKIN</v>
          </cell>
          <cell r="D1422" t="str">
            <v>99924</v>
          </cell>
          <cell r="E1422" t="str">
            <v>RURAL</v>
          </cell>
          <cell r="F1422" t="str">
            <v>MINNESOTA</v>
          </cell>
          <cell r="G1422" t="str">
            <v>99924</v>
          </cell>
          <cell r="H1422" t="str">
            <v>RURAL</v>
          </cell>
          <cell r="I1422" t="str">
            <v>MINNESOTA</v>
          </cell>
          <cell r="J1422">
            <v>0.9085000000000002</v>
          </cell>
        </row>
        <row r="1423">
          <cell r="A1423">
            <v>24840</v>
          </cell>
          <cell r="B1423" t="str">
            <v>27169</v>
          </cell>
          <cell r="C1423" t="str">
            <v>WINONA</v>
          </cell>
          <cell r="D1423" t="str">
            <v>99924</v>
          </cell>
          <cell r="E1423" t="str">
            <v>RURAL</v>
          </cell>
          <cell r="F1423" t="str">
            <v>MINNESOTA</v>
          </cell>
          <cell r="G1423" t="str">
            <v>99924</v>
          </cell>
          <cell r="H1423" t="str">
            <v>RURAL</v>
          </cell>
          <cell r="I1423" t="str">
            <v>MINNESOTA</v>
          </cell>
          <cell r="J1423">
            <v>0.9085000000000002</v>
          </cell>
        </row>
        <row r="1424">
          <cell r="A1424">
            <v>24850</v>
          </cell>
          <cell r="B1424" t="str">
            <v>27171</v>
          </cell>
          <cell r="C1424" t="str">
            <v>WRIGHT</v>
          </cell>
          <cell r="D1424" t="str">
            <v>33460</v>
          </cell>
          <cell r="E1424" t="str">
            <v>URBAN</v>
          </cell>
          <cell r="F1424" t="str">
            <v>Minneapolis-St. Paul-Bloomington, MN-W</v>
          </cell>
          <cell r="G1424" t="str">
            <v>33460</v>
          </cell>
          <cell r="H1424" t="str">
            <v>URBAN</v>
          </cell>
          <cell r="I1424" t="str">
            <v>Minneapolis-St. Paul-Bloomington, MN-W</v>
          </cell>
          <cell r="J1424">
            <v>1.1091</v>
          </cell>
        </row>
        <row r="1425">
          <cell r="A1425">
            <v>24860</v>
          </cell>
          <cell r="B1425" t="str">
            <v>27173</v>
          </cell>
          <cell r="C1425" t="str">
            <v>YELLOW MEDCINE</v>
          </cell>
          <cell r="D1425" t="str">
            <v>99924</v>
          </cell>
          <cell r="E1425" t="str">
            <v>RURAL</v>
          </cell>
          <cell r="F1425" t="str">
            <v>MINNESOTA</v>
          </cell>
          <cell r="G1425" t="str">
            <v>99924</v>
          </cell>
          <cell r="H1425" t="str">
            <v>RURAL</v>
          </cell>
          <cell r="I1425" t="str">
            <v>MINNESOTA</v>
          </cell>
          <cell r="J1425">
            <v>0.9085000000000002</v>
          </cell>
        </row>
        <row r="1426">
          <cell r="A1426">
            <v>24999</v>
          </cell>
          <cell r="B1426" t="str">
            <v>27990</v>
          </cell>
          <cell r="C1426" t="str">
            <v>STATEWIDE</v>
          </cell>
          <cell r="D1426" t="str">
            <v>99924</v>
          </cell>
          <cell r="E1426" t="str">
            <v>RURAL</v>
          </cell>
          <cell r="F1426" t="str">
            <v>MINNESOTA</v>
          </cell>
          <cell r="G1426" t="str">
            <v>99924</v>
          </cell>
          <cell r="H1426" t="str">
            <v>RURAL</v>
          </cell>
          <cell r="I1426" t="str">
            <v>MINNESOTA</v>
          </cell>
          <cell r="J1426">
            <v>0.9085000000000002</v>
          </cell>
        </row>
        <row r="1427">
          <cell r="A1427">
            <v>25000</v>
          </cell>
          <cell r="B1427" t="str">
            <v>28001</v>
          </cell>
          <cell r="C1427" t="str">
            <v>ADAMS</v>
          </cell>
          <cell r="D1427" t="str">
            <v>99925</v>
          </cell>
          <cell r="E1427" t="str">
            <v>RURAL</v>
          </cell>
          <cell r="F1427" t="str">
            <v>MISSISSIPPI</v>
          </cell>
          <cell r="G1427" t="str">
            <v>99925</v>
          </cell>
          <cell r="H1427" t="str">
            <v>RURAL</v>
          </cell>
          <cell r="I1427" t="str">
            <v>MISSISSIPPI</v>
          </cell>
          <cell r="J1427">
            <v>0.8</v>
          </cell>
        </row>
        <row r="1428">
          <cell r="A1428">
            <v>25010</v>
          </cell>
          <cell r="B1428" t="str">
            <v>28003</v>
          </cell>
          <cell r="C1428" t="str">
            <v>ALCORN</v>
          </cell>
          <cell r="D1428" t="str">
            <v>99925</v>
          </cell>
          <cell r="E1428" t="str">
            <v>RURAL</v>
          </cell>
          <cell r="F1428" t="str">
            <v>MISSISSIPPI</v>
          </cell>
          <cell r="G1428" t="str">
            <v>99925</v>
          </cell>
          <cell r="H1428" t="str">
            <v>RURAL</v>
          </cell>
          <cell r="I1428" t="str">
            <v>MISSISSIPPI</v>
          </cell>
          <cell r="J1428">
            <v>0.8</v>
          </cell>
        </row>
        <row r="1429">
          <cell r="A1429">
            <v>25020</v>
          </cell>
          <cell r="B1429" t="str">
            <v>28005</v>
          </cell>
          <cell r="C1429" t="str">
            <v>AMITE</v>
          </cell>
          <cell r="D1429" t="str">
            <v>99925</v>
          </cell>
          <cell r="E1429" t="str">
            <v>RURAL</v>
          </cell>
          <cell r="F1429" t="str">
            <v>MISSISSIPPI</v>
          </cell>
          <cell r="G1429" t="str">
            <v>99925</v>
          </cell>
          <cell r="H1429" t="str">
            <v>RURAL</v>
          </cell>
          <cell r="I1429" t="str">
            <v>MISSISSIPPI</v>
          </cell>
          <cell r="J1429">
            <v>0.8</v>
          </cell>
        </row>
        <row r="1430">
          <cell r="A1430">
            <v>25030</v>
          </cell>
          <cell r="B1430" t="str">
            <v>28007</v>
          </cell>
          <cell r="C1430" t="str">
            <v>ATTALA</v>
          </cell>
          <cell r="D1430" t="str">
            <v>99925</v>
          </cell>
          <cell r="E1430" t="str">
            <v>RURAL</v>
          </cell>
          <cell r="F1430" t="str">
            <v>MISSISSIPPI</v>
          </cell>
          <cell r="G1430" t="str">
            <v>99925</v>
          </cell>
          <cell r="H1430" t="str">
            <v>RURAL</v>
          </cell>
          <cell r="I1430" t="str">
            <v>MISSISSIPPI</v>
          </cell>
          <cell r="J1430">
            <v>0.8</v>
          </cell>
        </row>
        <row r="1431">
          <cell r="A1431">
            <v>25040</v>
          </cell>
          <cell r="B1431" t="str">
            <v>28009</v>
          </cell>
          <cell r="C1431" t="str">
            <v>BENTON</v>
          </cell>
          <cell r="D1431" t="str">
            <v>32820</v>
          </cell>
          <cell r="E1431" t="str">
            <v>URBAN</v>
          </cell>
          <cell r="F1431" t="str">
            <v>Memphis, TN-MS-AR</v>
          </cell>
          <cell r="G1431" t="str">
            <v>99925</v>
          </cell>
          <cell r="H1431" t="str">
            <v>RURAL</v>
          </cell>
          <cell r="I1431" t="str">
            <v>MISSISSIPPI</v>
          </cell>
          <cell r="J1431">
            <v>0.83150000000000002</v>
          </cell>
        </row>
        <row r="1432">
          <cell r="A1432">
            <v>25050</v>
          </cell>
          <cell r="B1432" t="str">
            <v>28011</v>
          </cell>
          <cell r="C1432" t="str">
            <v>BOLIVAR</v>
          </cell>
          <cell r="D1432" t="str">
            <v>99925</v>
          </cell>
          <cell r="E1432" t="str">
            <v>RURAL</v>
          </cell>
          <cell r="F1432" t="str">
            <v>MISSISSIPPI</v>
          </cell>
          <cell r="G1432" t="str">
            <v>99925</v>
          </cell>
          <cell r="H1432" t="str">
            <v>RURAL</v>
          </cell>
          <cell r="I1432" t="str">
            <v>MISSISSIPPI</v>
          </cell>
          <cell r="J1432">
            <v>0.8</v>
          </cell>
        </row>
        <row r="1433">
          <cell r="A1433">
            <v>25060</v>
          </cell>
          <cell r="B1433" t="str">
            <v>28013</v>
          </cell>
          <cell r="C1433" t="str">
            <v>CALHOUN</v>
          </cell>
          <cell r="D1433" t="str">
            <v>99925</v>
          </cell>
          <cell r="E1433" t="str">
            <v>RURAL</v>
          </cell>
          <cell r="F1433" t="str">
            <v>MISSISSIPPI</v>
          </cell>
          <cell r="G1433" t="str">
            <v>99925</v>
          </cell>
          <cell r="H1433" t="str">
            <v>RURAL</v>
          </cell>
          <cell r="I1433" t="str">
            <v>MISSISSIPPI</v>
          </cell>
          <cell r="J1433">
            <v>0.8</v>
          </cell>
        </row>
        <row r="1434">
          <cell r="A1434">
            <v>25070</v>
          </cell>
          <cell r="B1434" t="str">
            <v>28015</v>
          </cell>
          <cell r="C1434" t="str">
            <v>CARROLL</v>
          </cell>
          <cell r="D1434" t="str">
            <v>99925</v>
          </cell>
          <cell r="E1434" t="str">
            <v>RURAL</v>
          </cell>
          <cell r="F1434" t="str">
            <v>MISSISSIPPI</v>
          </cell>
          <cell r="G1434" t="str">
            <v>99925</v>
          </cell>
          <cell r="H1434" t="str">
            <v>RURAL</v>
          </cell>
          <cell r="I1434" t="str">
            <v>MISSISSIPPI</v>
          </cell>
          <cell r="J1434">
            <v>0.8</v>
          </cell>
        </row>
        <row r="1435">
          <cell r="A1435">
            <v>25080</v>
          </cell>
          <cell r="B1435" t="str">
            <v>28017</v>
          </cell>
          <cell r="C1435" t="str">
            <v>CHICKASAW</v>
          </cell>
          <cell r="D1435" t="str">
            <v>99925</v>
          </cell>
          <cell r="E1435" t="str">
            <v>RURAL</v>
          </cell>
          <cell r="F1435" t="str">
            <v>MISSISSIPPI</v>
          </cell>
          <cell r="G1435" t="str">
            <v>99925</v>
          </cell>
          <cell r="H1435" t="str">
            <v>RURAL</v>
          </cell>
          <cell r="I1435" t="str">
            <v>MISSISSIPPI</v>
          </cell>
          <cell r="J1435">
            <v>0.8</v>
          </cell>
        </row>
        <row r="1436">
          <cell r="A1436">
            <v>25090</v>
          </cell>
          <cell r="B1436" t="str">
            <v>28019</v>
          </cell>
          <cell r="C1436" t="str">
            <v>CHOCTAW</v>
          </cell>
          <cell r="D1436" t="str">
            <v>99925</v>
          </cell>
          <cell r="E1436" t="str">
            <v>RURAL</v>
          </cell>
          <cell r="F1436" t="str">
            <v>MISSISSIPPI</v>
          </cell>
          <cell r="G1436" t="str">
            <v>99925</v>
          </cell>
          <cell r="H1436" t="str">
            <v>RURAL</v>
          </cell>
          <cell r="I1436" t="str">
            <v>MISSISSIPPI</v>
          </cell>
          <cell r="J1436">
            <v>0.8</v>
          </cell>
        </row>
        <row r="1437">
          <cell r="A1437">
            <v>25100</v>
          </cell>
          <cell r="B1437" t="str">
            <v>28021</v>
          </cell>
          <cell r="C1437" t="str">
            <v>CLAIBORNE</v>
          </cell>
          <cell r="D1437" t="str">
            <v>99925</v>
          </cell>
          <cell r="E1437" t="str">
            <v>RURAL</v>
          </cell>
          <cell r="F1437" t="str">
            <v>MISSISSIPPI</v>
          </cell>
          <cell r="G1437" t="str">
            <v>99925</v>
          </cell>
          <cell r="H1437" t="str">
            <v>RURAL</v>
          </cell>
          <cell r="I1437" t="str">
            <v>MISSISSIPPI</v>
          </cell>
          <cell r="J1437">
            <v>0.8</v>
          </cell>
        </row>
        <row r="1438">
          <cell r="A1438">
            <v>25110</v>
          </cell>
          <cell r="B1438" t="str">
            <v>28023</v>
          </cell>
          <cell r="C1438" t="str">
            <v>CLARKE</v>
          </cell>
          <cell r="D1438" t="str">
            <v>99925</v>
          </cell>
          <cell r="E1438" t="str">
            <v>RURAL</v>
          </cell>
          <cell r="F1438" t="str">
            <v>MISSISSIPPI</v>
          </cell>
          <cell r="G1438" t="str">
            <v>99925</v>
          </cell>
          <cell r="H1438" t="str">
            <v>RURAL</v>
          </cell>
          <cell r="I1438" t="str">
            <v>MISSISSIPPI</v>
          </cell>
          <cell r="J1438">
            <v>0.8</v>
          </cell>
        </row>
        <row r="1439">
          <cell r="A1439">
            <v>25120</v>
          </cell>
          <cell r="B1439" t="str">
            <v>28025</v>
          </cell>
          <cell r="C1439" t="str">
            <v>CLAY</v>
          </cell>
          <cell r="D1439" t="str">
            <v>99925</v>
          </cell>
          <cell r="E1439" t="str">
            <v>RURAL</v>
          </cell>
          <cell r="F1439" t="str">
            <v>MISSISSIPPI</v>
          </cell>
          <cell r="G1439" t="str">
            <v>99925</v>
          </cell>
          <cell r="H1439" t="str">
            <v>RURAL</v>
          </cell>
          <cell r="I1439" t="str">
            <v>MISSISSIPPI</v>
          </cell>
          <cell r="J1439">
            <v>0.8</v>
          </cell>
        </row>
        <row r="1440">
          <cell r="A1440">
            <v>25130</v>
          </cell>
          <cell r="B1440" t="str">
            <v>28027</v>
          </cell>
          <cell r="C1440" t="str">
            <v>COAHOMA</v>
          </cell>
          <cell r="D1440" t="str">
            <v>99925</v>
          </cell>
          <cell r="E1440" t="str">
            <v>RURAL</v>
          </cell>
          <cell r="F1440" t="str">
            <v>MISSISSIPPI</v>
          </cell>
          <cell r="G1440" t="str">
            <v>99925</v>
          </cell>
          <cell r="H1440" t="str">
            <v>RURAL</v>
          </cell>
          <cell r="I1440" t="str">
            <v>MISSISSIPPI</v>
          </cell>
          <cell r="J1440">
            <v>0.8</v>
          </cell>
        </row>
        <row r="1441">
          <cell r="A1441">
            <v>25140</v>
          </cell>
          <cell r="B1441" t="str">
            <v>28029</v>
          </cell>
          <cell r="C1441" t="str">
            <v>COPIAH</v>
          </cell>
          <cell r="D1441" t="str">
            <v>27140</v>
          </cell>
          <cell r="E1441" t="str">
            <v>URBAN</v>
          </cell>
          <cell r="F1441" t="str">
            <v>Jackson, MS</v>
          </cell>
          <cell r="G1441" t="str">
            <v>27140</v>
          </cell>
          <cell r="H1441" t="str">
            <v>URBAN</v>
          </cell>
          <cell r="I1441" t="str">
            <v>Jackson, MS</v>
          </cell>
          <cell r="J1441">
            <v>0.82769999999999999</v>
          </cell>
        </row>
        <row r="1442">
          <cell r="A1442">
            <v>25150</v>
          </cell>
          <cell r="B1442" t="str">
            <v>28031</v>
          </cell>
          <cell r="C1442" t="str">
            <v>COVINGTON</v>
          </cell>
          <cell r="D1442" t="str">
            <v>99925</v>
          </cell>
          <cell r="E1442" t="str">
            <v>RURAL</v>
          </cell>
          <cell r="F1442" t="str">
            <v>MISSISSIPPI</v>
          </cell>
          <cell r="G1442" t="str">
            <v>25620</v>
          </cell>
          <cell r="H1442" t="str">
            <v>URBAN</v>
          </cell>
          <cell r="I1442" t="str">
            <v>Hattiesburg, MS</v>
          </cell>
          <cell r="J1442">
            <v>0.8</v>
          </cell>
        </row>
        <row r="1443">
          <cell r="A1443">
            <v>25160</v>
          </cell>
          <cell r="B1443" t="str">
            <v>28033</v>
          </cell>
          <cell r="C1443" t="str">
            <v>DE SOTO</v>
          </cell>
          <cell r="D1443" t="str">
            <v>32820</v>
          </cell>
          <cell r="E1443" t="str">
            <v>URBAN</v>
          </cell>
          <cell r="F1443" t="str">
            <v>Memphis, TN-MS-AR</v>
          </cell>
          <cell r="G1443" t="str">
            <v>32820</v>
          </cell>
          <cell r="H1443" t="str">
            <v>URBAN</v>
          </cell>
          <cell r="I1443" t="str">
            <v>Memphis, TN-MS-AR</v>
          </cell>
          <cell r="J1443">
            <v>0.86699999999999999</v>
          </cell>
        </row>
        <row r="1444">
          <cell r="A1444">
            <v>25170</v>
          </cell>
          <cell r="B1444" t="str">
            <v>28035</v>
          </cell>
          <cell r="C1444" t="str">
            <v>FORREST</v>
          </cell>
          <cell r="D1444" t="str">
            <v>25620</v>
          </cell>
          <cell r="E1444" t="str">
            <v>URBAN</v>
          </cell>
          <cell r="F1444" t="str">
            <v>Hattiesburg, MS</v>
          </cell>
          <cell r="G1444" t="str">
            <v>25620</v>
          </cell>
          <cell r="H1444" t="str">
            <v>URBAN</v>
          </cell>
          <cell r="I1444" t="str">
            <v>Hattiesburg, MS</v>
          </cell>
          <cell r="J1444">
            <v>0.8</v>
          </cell>
        </row>
        <row r="1445">
          <cell r="A1445">
            <v>25180</v>
          </cell>
          <cell r="B1445" t="str">
            <v>28037</v>
          </cell>
          <cell r="C1445" t="str">
            <v>FRANKLIN</v>
          </cell>
          <cell r="D1445" t="str">
            <v>99925</v>
          </cell>
          <cell r="E1445" t="str">
            <v>RURAL</v>
          </cell>
          <cell r="F1445" t="str">
            <v>MISSISSIPPI</v>
          </cell>
          <cell r="G1445" t="str">
            <v>99925</v>
          </cell>
          <cell r="H1445" t="str">
            <v>RURAL</v>
          </cell>
          <cell r="I1445" t="str">
            <v>MISSISSIPPI</v>
          </cell>
          <cell r="J1445">
            <v>0.8</v>
          </cell>
        </row>
        <row r="1446">
          <cell r="A1446">
            <v>25190</v>
          </cell>
          <cell r="B1446" t="str">
            <v>28039</v>
          </cell>
          <cell r="C1446" t="str">
            <v>GEORGE</v>
          </cell>
          <cell r="D1446" t="str">
            <v>99925</v>
          </cell>
          <cell r="E1446" t="str">
            <v>RURAL</v>
          </cell>
          <cell r="F1446" t="str">
            <v>MISSISSIPPI</v>
          </cell>
          <cell r="G1446" t="str">
            <v>99925</v>
          </cell>
          <cell r="H1446" t="str">
            <v>RURAL</v>
          </cell>
          <cell r="I1446" t="str">
            <v>MISSISSIPPI</v>
          </cell>
          <cell r="J1446">
            <v>0.8</v>
          </cell>
        </row>
        <row r="1447">
          <cell r="A1447">
            <v>25200</v>
          </cell>
          <cell r="B1447" t="str">
            <v>28041</v>
          </cell>
          <cell r="C1447" t="str">
            <v>GREENE</v>
          </cell>
          <cell r="D1447" t="str">
            <v>99925</v>
          </cell>
          <cell r="E1447" t="str">
            <v>RURAL</v>
          </cell>
          <cell r="F1447" t="str">
            <v>MISSISSIPPI</v>
          </cell>
          <cell r="G1447" t="str">
            <v>99925</v>
          </cell>
          <cell r="H1447" t="str">
            <v>RURAL</v>
          </cell>
          <cell r="I1447" t="str">
            <v>MISSISSIPPI</v>
          </cell>
          <cell r="J1447">
            <v>0.8</v>
          </cell>
        </row>
        <row r="1448">
          <cell r="A1448">
            <v>25210</v>
          </cell>
          <cell r="B1448" t="str">
            <v>28043</v>
          </cell>
          <cell r="C1448" t="str">
            <v>GRENADA</v>
          </cell>
          <cell r="D1448" t="str">
            <v>99925</v>
          </cell>
          <cell r="E1448" t="str">
            <v>RURAL</v>
          </cell>
          <cell r="F1448" t="str">
            <v>MISSISSIPPI</v>
          </cell>
          <cell r="G1448" t="str">
            <v>99925</v>
          </cell>
          <cell r="H1448" t="str">
            <v>RURAL</v>
          </cell>
          <cell r="I1448" t="str">
            <v>MISSISSIPPI</v>
          </cell>
          <cell r="J1448">
            <v>0.8</v>
          </cell>
        </row>
        <row r="1449">
          <cell r="A1449">
            <v>25220</v>
          </cell>
          <cell r="B1449" t="str">
            <v>28045</v>
          </cell>
          <cell r="C1449" t="str">
            <v>HANCOCK</v>
          </cell>
          <cell r="D1449" t="str">
            <v>25060</v>
          </cell>
          <cell r="E1449" t="str">
            <v>URBAN</v>
          </cell>
          <cell r="F1449" t="str">
            <v>Gulfport-Biloxi-Pascagoula, MS</v>
          </cell>
          <cell r="G1449" t="str">
            <v>25060</v>
          </cell>
          <cell r="H1449" t="str">
            <v>URBAN</v>
          </cell>
          <cell r="I1449" t="str">
            <v>Gulfport-Biloxi, MS</v>
          </cell>
          <cell r="J1449">
            <v>0.8</v>
          </cell>
        </row>
        <row r="1450">
          <cell r="A1450">
            <v>25230</v>
          </cell>
          <cell r="B1450" t="str">
            <v>28047</v>
          </cell>
          <cell r="C1450" t="str">
            <v>HARRISON</v>
          </cell>
          <cell r="D1450" t="str">
            <v>25060</v>
          </cell>
          <cell r="E1450" t="str">
            <v>URBAN</v>
          </cell>
          <cell r="F1450" t="str">
            <v>Gulfport-Biloxi-Pascagoula, MS</v>
          </cell>
          <cell r="G1450" t="str">
            <v>25060</v>
          </cell>
          <cell r="H1450" t="str">
            <v>URBAN</v>
          </cell>
          <cell r="I1450" t="str">
            <v>Gulfport-Biloxi, MS</v>
          </cell>
          <cell r="J1450">
            <v>0.8</v>
          </cell>
        </row>
        <row r="1451">
          <cell r="A1451">
            <v>25240</v>
          </cell>
          <cell r="B1451" t="str">
            <v>28049</v>
          </cell>
          <cell r="C1451" t="str">
            <v>HINDS</v>
          </cell>
          <cell r="D1451" t="str">
            <v>27140</v>
          </cell>
          <cell r="E1451" t="str">
            <v>URBAN</v>
          </cell>
          <cell r="F1451" t="str">
            <v>Jackson, MS</v>
          </cell>
          <cell r="G1451" t="str">
            <v>27140</v>
          </cell>
          <cell r="H1451" t="str">
            <v>URBAN</v>
          </cell>
          <cell r="I1451" t="str">
            <v>Jackson, MS</v>
          </cell>
          <cell r="J1451">
            <v>0.82769999999999999</v>
          </cell>
        </row>
        <row r="1452">
          <cell r="A1452">
            <v>25250</v>
          </cell>
          <cell r="B1452" t="str">
            <v>28051</v>
          </cell>
          <cell r="C1452" t="str">
            <v>HOLMES</v>
          </cell>
          <cell r="D1452" t="str">
            <v>99925</v>
          </cell>
          <cell r="E1452" t="str">
            <v>RURAL</v>
          </cell>
          <cell r="F1452" t="str">
            <v>MISSISSIPPI</v>
          </cell>
          <cell r="G1452" t="str">
            <v>27140</v>
          </cell>
          <cell r="H1452" t="str">
            <v>URBAN</v>
          </cell>
          <cell r="I1452" t="str">
            <v>Jackson, MS</v>
          </cell>
          <cell r="J1452">
            <v>0.82769999999999999</v>
          </cell>
        </row>
        <row r="1453">
          <cell r="A1453">
            <v>25260</v>
          </cell>
          <cell r="B1453" t="str">
            <v>28053</v>
          </cell>
          <cell r="C1453" t="str">
            <v>HUMPHREYS</v>
          </cell>
          <cell r="D1453" t="str">
            <v>99925</v>
          </cell>
          <cell r="E1453" t="str">
            <v>RURAL</v>
          </cell>
          <cell r="F1453" t="str">
            <v>MISSISSIPPI</v>
          </cell>
          <cell r="G1453" t="str">
            <v>99925</v>
          </cell>
          <cell r="H1453" t="str">
            <v>RURAL</v>
          </cell>
          <cell r="I1453" t="str">
            <v>MISSISSIPPI</v>
          </cell>
          <cell r="J1453">
            <v>0.8</v>
          </cell>
        </row>
        <row r="1454">
          <cell r="A1454">
            <v>25270</v>
          </cell>
          <cell r="B1454" t="str">
            <v>28055</v>
          </cell>
          <cell r="C1454" t="str">
            <v>ISSAQUENA</v>
          </cell>
          <cell r="D1454" t="str">
            <v>99925</v>
          </cell>
          <cell r="E1454" t="str">
            <v>RURAL</v>
          </cell>
          <cell r="F1454" t="str">
            <v>MISSISSIPPI</v>
          </cell>
          <cell r="G1454" t="str">
            <v>99925</v>
          </cell>
          <cell r="H1454" t="str">
            <v>RURAL</v>
          </cell>
          <cell r="I1454" t="str">
            <v>MISSISSIPPI</v>
          </cell>
          <cell r="J1454">
            <v>0.8</v>
          </cell>
        </row>
        <row r="1455">
          <cell r="A1455">
            <v>25280</v>
          </cell>
          <cell r="B1455" t="str">
            <v>28057</v>
          </cell>
          <cell r="C1455" t="str">
            <v>ITAWAMBA</v>
          </cell>
          <cell r="D1455" t="str">
            <v>99925</v>
          </cell>
          <cell r="E1455" t="str">
            <v>RURAL</v>
          </cell>
          <cell r="F1455" t="str">
            <v>MISSISSIPPI</v>
          </cell>
          <cell r="G1455" t="str">
            <v>99925</v>
          </cell>
          <cell r="H1455" t="str">
            <v>RURAL</v>
          </cell>
          <cell r="I1455" t="str">
            <v>MISSISSIPPI</v>
          </cell>
          <cell r="J1455">
            <v>0.8</v>
          </cell>
        </row>
        <row r="1456">
          <cell r="A1456">
            <v>25290</v>
          </cell>
          <cell r="B1456" t="str">
            <v>28059</v>
          </cell>
          <cell r="C1456" t="str">
            <v>JACKSON</v>
          </cell>
          <cell r="D1456" t="str">
            <v>25060</v>
          </cell>
          <cell r="E1456" t="str">
            <v>URBAN</v>
          </cell>
          <cell r="F1456" t="str">
            <v>Gulfport-Biloxi-Pascagoula, MS</v>
          </cell>
          <cell r="G1456" t="str">
            <v>25060</v>
          </cell>
          <cell r="H1456" t="str">
            <v>URBAN</v>
          </cell>
          <cell r="I1456" t="str">
            <v>Gulfport-Biloxi, MS</v>
          </cell>
          <cell r="J1456">
            <v>0.8</v>
          </cell>
        </row>
        <row r="1457">
          <cell r="A1457">
            <v>25300</v>
          </cell>
          <cell r="B1457" t="str">
            <v>28061</v>
          </cell>
          <cell r="C1457" t="str">
            <v>JASPER</v>
          </cell>
          <cell r="D1457" t="str">
            <v>99925</v>
          </cell>
          <cell r="E1457" t="str">
            <v>RURAL</v>
          </cell>
          <cell r="F1457" t="str">
            <v>MISSISSIPPI</v>
          </cell>
          <cell r="G1457" t="str">
            <v>99925</v>
          </cell>
          <cell r="H1457" t="str">
            <v>RURAL</v>
          </cell>
          <cell r="I1457" t="str">
            <v>MISSISSIPPI</v>
          </cell>
          <cell r="J1457">
            <v>0.8</v>
          </cell>
        </row>
        <row r="1458">
          <cell r="A1458">
            <v>25310</v>
          </cell>
          <cell r="B1458" t="str">
            <v>28063</v>
          </cell>
          <cell r="C1458" t="str">
            <v>JEFFERSON</v>
          </cell>
          <cell r="D1458" t="str">
            <v>99925</v>
          </cell>
          <cell r="E1458" t="str">
            <v>RURAL</v>
          </cell>
          <cell r="F1458" t="str">
            <v>MISSISSIPPI</v>
          </cell>
          <cell r="G1458" t="str">
            <v>99925</v>
          </cell>
          <cell r="H1458" t="str">
            <v>RURAL</v>
          </cell>
          <cell r="I1458" t="str">
            <v>MISSISSIPPI</v>
          </cell>
          <cell r="J1458">
            <v>0.8</v>
          </cell>
        </row>
        <row r="1459">
          <cell r="A1459">
            <v>25320</v>
          </cell>
          <cell r="B1459" t="str">
            <v>28065</v>
          </cell>
          <cell r="C1459" t="str">
            <v>JEFFERSON DAVIS</v>
          </cell>
          <cell r="D1459" t="str">
            <v>99925</v>
          </cell>
          <cell r="E1459" t="str">
            <v>RURAL</v>
          </cell>
          <cell r="F1459" t="str">
            <v>MISSISSIPPI</v>
          </cell>
          <cell r="G1459" t="str">
            <v>99925</v>
          </cell>
          <cell r="H1459" t="str">
            <v>RURAL</v>
          </cell>
          <cell r="I1459" t="str">
            <v>MISSISSIPPI</v>
          </cell>
          <cell r="J1459">
            <v>0.8</v>
          </cell>
        </row>
        <row r="1460">
          <cell r="A1460">
            <v>25330</v>
          </cell>
          <cell r="B1460" t="str">
            <v>28067</v>
          </cell>
          <cell r="C1460" t="str">
            <v>JONES</v>
          </cell>
          <cell r="D1460" t="str">
            <v>99925</v>
          </cell>
          <cell r="E1460" t="str">
            <v>RURAL</v>
          </cell>
          <cell r="F1460" t="str">
            <v>MISSISSIPPI</v>
          </cell>
          <cell r="G1460" t="str">
            <v>99925</v>
          </cell>
          <cell r="H1460" t="str">
            <v>RURAL</v>
          </cell>
          <cell r="I1460" t="str">
            <v>MISSISSIPPI</v>
          </cell>
          <cell r="J1460">
            <v>0.8</v>
          </cell>
        </row>
        <row r="1461">
          <cell r="A1461">
            <v>25340</v>
          </cell>
          <cell r="B1461" t="str">
            <v>28069</v>
          </cell>
          <cell r="C1461" t="str">
            <v>KEMPER</v>
          </cell>
          <cell r="D1461" t="str">
            <v>99925</v>
          </cell>
          <cell r="E1461" t="str">
            <v>RURAL</v>
          </cell>
          <cell r="F1461" t="str">
            <v>MISSISSIPPI</v>
          </cell>
          <cell r="G1461" t="str">
            <v>99925</v>
          </cell>
          <cell r="H1461" t="str">
            <v>RURAL</v>
          </cell>
          <cell r="I1461" t="str">
            <v>MISSISSIPPI</v>
          </cell>
          <cell r="J1461">
            <v>0.8</v>
          </cell>
        </row>
        <row r="1462">
          <cell r="A1462">
            <v>25350</v>
          </cell>
          <cell r="B1462" t="str">
            <v>28071</v>
          </cell>
          <cell r="C1462" t="str">
            <v>LAFAYETTE</v>
          </cell>
          <cell r="D1462" t="str">
            <v>99925</v>
          </cell>
          <cell r="E1462" t="str">
            <v>RURAL</v>
          </cell>
          <cell r="F1462" t="str">
            <v>MISSISSIPPI</v>
          </cell>
          <cell r="G1462" t="str">
            <v>99925</v>
          </cell>
          <cell r="H1462" t="str">
            <v>RURAL</v>
          </cell>
          <cell r="I1462" t="str">
            <v>MISSISSIPPI</v>
          </cell>
          <cell r="J1462">
            <v>0.8</v>
          </cell>
        </row>
        <row r="1463">
          <cell r="A1463">
            <v>25360</v>
          </cell>
          <cell r="B1463" t="str">
            <v>28073</v>
          </cell>
          <cell r="C1463" t="str">
            <v>LAMAR</v>
          </cell>
          <cell r="D1463" t="str">
            <v>25620</v>
          </cell>
          <cell r="E1463" t="str">
            <v>URBAN</v>
          </cell>
          <cell r="F1463" t="str">
            <v>Hattiesburg, MS</v>
          </cell>
          <cell r="G1463" t="str">
            <v>25620</v>
          </cell>
          <cell r="H1463" t="str">
            <v>URBAN</v>
          </cell>
          <cell r="I1463" t="str">
            <v>Hattiesburg, MS</v>
          </cell>
          <cell r="J1463">
            <v>0.8</v>
          </cell>
        </row>
        <row r="1464">
          <cell r="A1464">
            <v>25370</v>
          </cell>
          <cell r="B1464" t="str">
            <v>28075</v>
          </cell>
          <cell r="C1464" t="str">
            <v>LAUDERDALE</v>
          </cell>
          <cell r="D1464" t="str">
            <v>99925</v>
          </cell>
          <cell r="E1464" t="str">
            <v>RURAL</v>
          </cell>
          <cell r="F1464" t="str">
            <v>MISSISSIPPI</v>
          </cell>
          <cell r="G1464" t="str">
            <v>99925</v>
          </cell>
          <cell r="H1464" t="str">
            <v>RURAL</v>
          </cell>
          <cell r="I1464" t="str">
            <v>MISSISSIPPI</v>
          </cell>
          <cell r="J1464">
            <v>0.8</v>
          </cell>
        </row>
        <row r="1465">
          <cell r="A1465">
            <v>25380</v>
          </cell>
          <cell r="B1465" t="str">
            <v>28077</v>
          </cell>
          <cell r="C1465" t="str">
            <v>LAWRENCE</v>
          </cell>
          <cell r="D1465" t="str">
            <v>99925</v>
          </cell>
          <cell r="E1465" t="str">
            <v>RURAL</v>
          </cell>
          <cell r="F1465" t="str">
            <v>MISSISSIPPI</v>
          </cell>
          <cell r="G1465" t="str">
            <v>99925</v>
          </cell>
          <cell r="H1465" t="str">
            <v>RURAL</v>
          </cell>
          <cell r="I1465" t="str">
            <v>MISSISSIPPI</v>
          </cell>
          <cell r="J1465">
            <v>0.8</v>
          </cell>
        </row>
        <row r="1466">
          <cell r="A1466">
            <v>25390</v>
          </cell>
          <cell r="B1466" t="str">
            <v>28079</v>
          </cell>
          <cell r="C1466" t="str">
            <v>LEAKE</v>
          </cell>
          <cell r="D1466" t="str">
            <v>99925</v>
          </cell>
          <cell r="E1466" t="str">
            <v>RURAL</v>
          </cell>
          <cell r="F1466" t="str">
            <v>MISSISSIPPI</v>
          </cell>
          <cell r="G1466" t="str">
            <v>99925</v>
          </cell>
          <cell r="H1466" t="str">
            <v>RURAL</v>
          </cell>
          <cell r="I1466" t="str">
            <v>MISSISSIPPI</v>
          </cell>
          <cell r="J1466">
            <v>0.8</v>
          </cell>
        </row>
        <row r="1467">
          <cell r="A1467">
            <v>25400</v>
          </cell>
          <cell r="B1467" t="str">
            <v>28081</v>
          </cell>
          <cell r="C1467" t="str">
            <v>LEE</v>
          </cell>
          <cell r="D1467" t="str">
            <v>99925</v>
          </cell>
          <cell r="E1467" t="str">
            <v>RURAL</v>
          </cell>
          <cell r="F1467" t="str">
            <v>MISSISSIPPI</v>
          </cell>
          <cell r="G1467" t="str">
            <v>99925</v>
          </cell>
          <cell r="H1467" t="str">
            <v>RURAL</v>
          </cell>
          <cell r="I1467" t="str">
            <v>MISSISSIPPI</v>
          </cell>
          <cell r="J1467">
            <v>0.8</v>
          </cell>
        </row>
        <row r="1468">
          <cell r="A1468">
            <v>25410</v>
          </cell>
          <cell r="B1468" t="str">
            <v>28083</v>
          </cell>
          <cell r="C1468" t="str">
            <v>LEFLORE</v>
          </cell>
          <cell r="D1468" t="str">
            <v>99925</v>
          </cell>
          <cell r="E1468" t="str">
            <v>RURAL</v>
          </cell>
          <cell r="F1468" t="str">
            <v>MISSISSIPPI</v>
          </cell>
          <cell r="G1468" t="str">
            <v>99925</v>
          </cell>
          <cell r="H1468" t="str">
            <v>RURAL</v>
          </cell>
          <cell r="I1468" t="str">
            <v>MISSISSIPPI</v>
          </cell>
          <cell r="J1468">
            <v>0.8</v>
          </cell>
        </row>
        <row r="1469">
          <cell r="A1469">
            <v>25420</v>
          </cell>
          <cell r="B1469" t="str">
            <v>28085</v>
          </cell>
          <cell r="C1469" t="str">
            <v>LINCOLN</v>
          </cell>
          <cell r="D1469" t="str">
            <v>99925</v>
          </cell>
          <cell r="E1469" t="str">
            <v>RURAL</v>
          </cell>
          <cell r="F1469" t="str">
            <v>MISSISSIPPI</v>
          </cell>
          <cell r="G1469" t="str">
            <v>99925</v>
          </cell>
          <cell r="H1469" t="str">
            <v>RURAL</v>
          </cell>
          <cell r="I1469" t="str">
            <v>MISSISSIPPI</v>
          </cell>
          <cell r="J1469">
            <v>0.8</v>
          </cell>
        </row>
        <row r="1470">
          <cell r="A1470">
            <v>25430</v>
          </cell>
          <cell r="B1470" t="str">
            <v>28087</v>
          </cell>
          <cell r="C1470" t="str">
            <v>LOWNDES</v>
          </cell>
          <cell r="D1470" t="str">
            <v>99925</v>
          </cell>
          <cell r="E1470" t="str">
            <v>RURAL</v>
          </cell>
          <cell r="F1470" t="str">
            <v>MISSISSIPPI</v>
          </cell>
          <cell r="G1470" t="str">
            <v>99925</v>
          </cell>
          <cell r="H1470" t="str">
            <v>RURAL</v>
          </cell>
          <cell r="I1470" t="str">
            <v>MISSISSIPPI</v>
          </cell>
          <cell r="J1470">
            <v>0.8</v>
          </cell>
        </row>
        <row r="1471">
          <cell r="A1471">
            <v>25440</v>
          </cell>
          <cell r="B1471" t="str">
            <v>28089</v>
          </cell>
          <cell r="C1471" t="str">
            <v>MADISON</v>
          </cell>
          <cell r="D1471" t="str">
            <v>27140</v>
          </cell>
          <cell r="E1471" t="str">
            <v>URBAN</v>
          </cell>
          <cell r="F1471" t="str">
            <v>Jackson, MS</v>
          </cell>
          <cell r="G1471" t="str">
            <v>27140</v>
          </cell>
          <cell r="H1471" t="str">
            <v>URBAN</v>
          </cell>
          <cell r="I1471" t="str">
            <v>Jackson, MS</v>
          </cell>
          <cell r="J1471">
            <v>0.82769999999999999</v>
          </cell>
        </row>
        <row r="1472">
          <cell r="A1472">
            <v>25450</v>
          </cell>
          <cell r="B1472" t="str">
            <v>28091</v>
          </cell>
          <cell r="C1472" t="str">
            <v>MARION</v>
          </cell>
          <cell r="D1472" t="str">
            <v>99925</v>
          </cell>
          <cell r="E1472" t="str">
            <v>RURAL</v>
          </cell>
          <cell r="F1472" t="str">
            <v>MISSISSIPPI</v>
          </cell>
          <cell r="G1472" t="str">
            <v>99925</v>
          </cell>
          <cell r="H1472" t="str">
            <v>RURAL</v>
          </cell>
          <cell r="I1472" t="str">
            <v>MISSISSIPPI</v>
          </cell>
          <cell r="J1472">
            <v>0.8</v>
          </cell>
        </row>
        <row r="1473">
          <cell r="A1473">
            <v>25460</v>
          </cell>
          <cell r="B1473" t="str">
            <v>28093</v>
          </cell>
          <cell r="C1473" t="str">
            <v>MARSHALL</v>
          </cell>
          <cell r="D1473" t="str">
            <v>32820</v>
          </cell>
          <cell r="E1473" t="str">
            <v>URBAN</v>
          </cell>
          <cell r="F1473" t="str">
            <v>Memphis, TN-MS-AR</v>
          </cell>
          <cell r="G1473" t="str">
            <v>32820</v>
          </cell>
          <cell r="H1473" t="str">
            <v>URBAN</v>
          </cell>
          <cell r="I1473" t="str">
            <v>Memphis, TN-MS-AR</v>
          </cell>
          <cell r="J1473">
            <v>0.86699999999999999</v>
          </cell>
        </row>
        <row r="1474">
          <cell r="A1474">
            <v>25470</v>
          </cell>
          <cell r="B1474" t="str">
            <v>28095</v>
          </cell>
          <cell r="C1474" t="str">
            <v>MONROE</v>
          </cell>
          <cell r="D1474" t="str">
            <v>99925</v>
          </cell>
          <cell r="E1474" t="str">
            <v>RURAL</v>
          </cell>
          <cell r="F1474" t="str">
            <v>MISSISSIPPI</v>
          </cell>
          <cell r="G1474" t="str">
            <v>99925</v>
          </cell>
          <cell r="H1474" t="str">
            <v>RURAL</v>
          </cell>
          <cell r="I1474" t="str">
            <v>MISSISSIPPI</v>
          </cell>
          <cell r="J1474">
            <v>0.8</v>
          </cell>
        </row>
        <row r="1475">
          <cell r="A1475">
            <v>25480</v>
          </cell>
          <cell r="B1475" t="str">
            <v>28097</v>
          </cell>
          <cell r="C1475" t="str">
            <v>MONTGOMERY</v>
          </cell>
          <cell r="D1475" t="str">
            <v>99925</v>
          </cell>
          <cell r="E1475" t="str">
            <v>RURAL</v>
          </cell>
          <cell r="F1475" t="str">
            <v>MISSISSIPPI</v>
          </cell>
          <cell r="G1475" t="str">
            <v>99925</v>
          </cell>
          <cell r="H1475" t="str">
            <v>RURAL</v>
          </cell>
          <cell r="I1475" t="str">
            <v>MISSISSIPPI</v>
          </cell>
          <cell r="J1475">
            <v>0.8</v>
          </cell>
        </row>
        <row r="1476">
          <cell r="A1476">
            <v>25490</v>
          </cell>
          <cell r="B1476" t="str">
            <v>28099</v>
          </cell>
          <cell r="C1476" t="str">
            <v>NESHOBA</v>
          </cell>
          <cell r="D1476" t="str">
            <v>99925</v>
          </cell>
          <cell r="E1476" t="str">
            <v>RURAL</v>
          </cell>
          <cell r="F1476" t="str">
            <v>MISSISSIPPI</v>
          </cell>
          <cell r="G1476" t="str">
            <v>99925</v>
          </cell>
          <cell r="H1476" t="str">
            <v>RURAL</v>
          </cell>
          <cell r="I1476" t="str">
            <v>MISSISSIPPI</v>
          </cell>
          <cell r="J1476">
            <v>0.8</v>
          </cell>
        </row>
        <row r="1477">
          <cell r="A1477">
            <v>25500</v>
          </cell>
          <cell r="B1477" t="str">
            <v>28101</v>
          </cell>
          <cell r="C1477" t="str">
            <v>NEWTON</v>
          </cell>
          <cell r="D1477" t="str">
            <v>99925</v>
          </cell>
          <cell r="E1477" t="str">
            <v>RURAL</v>
          </cell>
          <cell r="F1477" t="str">
            <v>MISSISSIPPI</v>
          </cell>
          <cell r="G1477" t="str">
            <v>99925</v>
          </cell>
          <cell r="H1477" t="str">
            <v>RURAL</v>
          </cell>
          <cell r="I1477" t="str">
            <v>MISSISSIPPI</v>
          </cell>
          <cell r="J1477">
            <v>0.8</v>
          </cell>
        </row>
        <row r="1478">
          <cell r="A1478">
            <v>25510</v>
          </cell>
          <cell r="B1478" t="str">
            <v>28103</v>
          </cell>
          <cell r="C1478" t="str">
            <v>NOXUBEE</v>
          </cell>
          <cell r="D1478" t="str">
            <v>99925</v>
          </cell>
          <cell r="E1478" t="str">
            <v>RURAL</v>
          </cell>
          <cell r="F1478" t="str">
            <v>MISSISSIPPI</v>
          </cell>
          <cell r="G1478" t="str">
            <v>99925</v>
          </cell>
          <cell r="H1478" t="str">
            <v>RURAL</v>
          </cell>
          <cell r="I1478" t="str">
            <v>MISSISSIPPI</v>
          </cell>
          <cell r="J1478">
            <v>0.8</v>
          </cell>
        </row>
        <row r="1479">
          <cell r="A1479">
            <v>25520</v>
          </cell>
          <cell r="B1479" t="str">
            <v>28105</v>
          </cell>
          <cell r="C1479" t="str">
            <v>OKTIBBEHA</v>
          </cell>
          <cell r="D1479" t="str">
            <v>99925</v>
          </cell>
          <cell r="E1479" t="str">
            <v>RURAL</v>
          </cell>
          <cell r="F1479" t="str">
            <v>MISSISSIPPI</v>
          </cell>
          <cell r="G1479" t="str">
            <v>99925</v>
          </cell>
          <cell r="H1479" t="str">
            <v>RURAL</v>
          </cell>
          <cell r="I1479" t="str">
            <v>MISSISSIPPI</v>
          </cell>
          <cell r="J1479">
            <v>0.8</v>
          </cell>
        </row>
        <row r="1480">
          <cell r="A1480">
            <v>25530</v>
          </cell>
          <cell r="B1480" t="str">
            <v>28107</v>
          </cell>
          <cell r="C1480" t="str">
            <v>PANOLA</v>
          </cell>
          <cell r="D1480" t="str">
            <v>99925</v>
          </cell>
          <cell r="E1480" t="str">
            <v>RURAL</v>
          </cell>
          <cell r="F1480" t="str">
            <v>MISSISSIPPI</v>
          </cell>
          <cell r="G1480" t="str">
            <v>99925</v>
          </cell>
          <cell r="H1480" t="str">
            <v>RURAL</v>
          </cell>
          <cell r="I1480" t="str">
            <v>MISSISSIPPI</v>
          </cell>
          <cell r="J1480">
            <v>0.8</v>
          </cell>
        </row>
        <row r="1481">
          <cell r="A1481">
            <v>25540</v>
          </cell>
          <cell r="B1481" t="str">
            <v>28109</v>
          </cell>
          <cell r="C1481" t="str">
            <v>PEARL RIVER</v>
          </cell>
          <cell r="D1481" t="str">
            <v>99925</v>
          </cell>
          <cell r="E1481" t="str">
            <v>RURAL</v>
          </cell>
          <cell r="F1481" t="str">
            <v>MISSISSIPPI</v>
          </cell>
          <cell r="G1481" t="str">
            <v>99925</v>
          </cell>
          <cell r="H1481" t="str">
            <v>RURAL</v>
          </cell>
          <cell r="I1481" t="str">
            <v>MISSISSIPPI</v>
          </cell>
          <cell r="J1481">
            <v>0.8</v>
          </cell>
        </row>
        <row r="1482">
          <cell r="A1482">
            <v>25550</v>
          </cell>
          <cell r="B1482" t="str">
            <v>28111</v>
          </cell>
          <cell r="C1482" t="str">
            <v>PERRY</v>
          </cell>
          <cell r="D1482" t="str">
            <v>25620</v>
          </cell>
          <cell r="E1482" t="str">
            <v>URBAN</v>
          </cell>
          <cell r="F1482" t="str">
            <v>Hattiesburg, MS</v>
          </cell>
          <cell r="G1482" t="str">
            <v>25620</v>
          </cell>
          <cell r="H1482" t="str">
            <v>URBAN</v>
          </cell>
          <cell r="I1482" t="str">
            <v>Hattiesburg, MS</v>
          </cell>
          <cell r="J1482">
            <v>0.8</v>
          </cell>
        </row>
        <row r="1483">
          <cell r="A1483">
            <v>25560</v>
          </cell>
          <cell r="B1483" t="str">
            <v>28113</v>
          </cell>
          <cell r="C1483" t="str">
            <v>PIKE</v>
          </cell>
          <cell r="D1483" t="str">
            <v>99925</v>
          </cell>
          <cell r="E1483" t="str">
            <v>RURAL</v>
          </cell>
          <cell r="F1483" t="str">
            <v>MISSISSIPPI</v>
          </cell>
          <cell r="G1483" t="str">
            <v>99925</v>
          </cell>
          <cell r="H1483" t="str">
            <v>RURAL</v>
          </cell>
          <cell r="I1483" t="str">
            <v>MISSISSIPPI</v>
          </cell>
          <cell r="J1483">
            <v>0.8</v>
          </cell>
        </row>
        <row r="1484">
          <cell r="A1484">
            <v>25570</v>
          </cell>
          <cell r="B1484" t="str">
            <v>28115</v>
          </cell>
          <cell r="C1484" t="str">
            <v>PONTOTOC</v>
          </cell>
          <cell r="D1484" t="str">
            <v>99925</v>
          </cell>
          <cell r="E1484" t="str">
            <v>RURAL</v>
          </cell>
          <cell r="F1484" t="str">
            <v>MISSISSIPPI</v>
          </cell>
          <cell r="G1484" t="str">
            <v>99925</v>
          </cell>
          <cell r="H1484" t="str">
            <v>RURAL</v>
          </cell>
          <cell r="I1484" t="str">
            <v>MISSISSIPPI</v>
          </cell>
          <cell r="J1484">
            <v>0.8</v>
          </cell>
        </row>
        <row r="1485">
          <cell r="A1485">
            <v>25580</v>
          </cell>
          <cell r="B1485" t="str">
            <v>28117</v>
          </cell>
          <cell r="C1485" t="str">
            <v>PRENTISS</v>
          </cell>
          <cell r="D1485" t="str">
            <v>99925</v>
          </cell>
          <cell r="E1485" t="str">
            <v>RURAL</v>
          </cell>
          <cell r="F1485" t="str">
            <v>MISSISSIPPI</v>
          </cell>
          <cell r="G1485" t="str">
            <v>99925</v>
          </cell>
          <cell r="H1485" t="str">
            <v>RURAL</v>
          </cell>
          <cell r="I1485" t="str">
            <v>MISSISSIPPI</v>
          </cell>
          <cell r="J1485">
            <v>0.8</v>
          </cell>
        </row>
        <row r="1486">
          <cell r="A1486">
            <v>25590</v>
          </cell>
          <cell r="B1486" t="str">
            <v>28119</v>
          </cell>
          <cell r="C1486" t="str">
            <v>QUITMAN</v>
          </cell>
          <cell r="D1486" t="str">
            <v>99925</v>
          </cell>
          <cell r="E1486" t="str">
            <v>RURAL</v>
          </cell>
          <cell r="F1486" t="str">
            <v>MISSISSIPPI</v>
          </cell>
          <cell r="G1486" t="str">
            <v>99925</v>
          </cell>
          <cell r="H1486" t="str">
            <v>RURAL</v>
          </cell>
          <cell r="I1486" t="str">
            <v>MISSISSIPPI</v>
          </cell>
          <cell r="J1486">
            <v>0.8</v>
          </cell>
        </row>
        <row r="1487">
          <cell r="A1487">
            <v>25600</v>
          </cell>
          <cell r="B1487" t="str">
            <v>28121</v>
          </cell>
          <cell r="C1487" t="str">
            <v>RANKIN</v>
          </cell>
          <cell r="D1487" t="str">
            <v>27140</v>
          </cell>
          <cell r="E1487" t="str">
            <v>URBAN</v>
          </cell>
          <cell r="F1487" t="str">
            <v>Jackson, MS</v>
          </cell>
          <cell r="G1487" t="str">
            <v>27140</v>
          </cell>
          <cell r="H1487" t="str">
            <v>URBAN</v>
          </cell>
          <cell r="I1487" t="str">
            <v>Jackson, MS</v>
          </cell>
          <cell r="J1487">
            <v>0.82769999999999999</v>
          </cell>
        </row>
        <row r="1488">
          <cell r="A1488">
            <v>25610</v>
          </cell>
          <cell r="B1488" t="str">
            <v>28123</v>
          </cell>
          <cell r="C1488" t="str">
            <v>SCOTT</v>
          </cell>
          <cell r="D1488" t="str">
            <v>99925</v>
          </cell>
          <cell r="E1488" t="str">
            <v>RURAL</v>
          </cell>
          <cell r="F1488" t="str">
            <v>MISSISSIPPI</v>
          </cell>
          <cell r="G1488" t="str">
            <v>99925</v>
          </cell>
          <cell r="H1488" t="str">
            <v>RURAL</v>
          </cell>
          <cell r="I1488" t="str">
            <v>MISSISSIPPI</v>
          </cell>
          <cell r="J1488">
            <v>0.8</v>
          </cell>
        </row>
        <row r="1489">
          <cell r="A1489">
            <v>25620</v>
          </cell>
          <cell r="B1489" t="str">
            <v>28125</v>
          </cell>
          <cell r="C1489" t="str">
            <v>SHARKEY</v>
          </cell>
          <cell r="D1489" t="str">
            <v>99925</v>
          </cell>
          <cell r="E1489" t="str">
            <v>RURAL</v>
          </cell>
          <cell r="F1489" t="str">
            <v>MISSISSIPPI</v>
          </cell>
          <cell r="G1489" t="str">
            <v>99925</v>
          </cell>
          <cell r="H1489" t="str">
            <v>RURAL</v>
          </cell>
          <cell r="I1489" t="str">
            <v>MISSISSIPPI</v>
          </cell>
          <cell r="J1489">
            <v>0.8</v>
          </cell>
        </row>
        <row r="1490">
          <cell r="A1490">
            <v>25630</v>
          </cell>
          <cell r="B1490" t="str">
            <v>28127</v>
          </cell>
          <cell r="C1490" t="str">
            <v>SIMPSON</v>
          </cell>
          <cell r="D1490" t="str">
            <v>27140</v>
          </cell>
          <cell r="E1490" t="str">
            <v>URBAN</v>
          </cell>
          <cell r="F1490" t="str">
            <v>Jackson, MS</v>
          </cell>
          <cell r="G1490" t="str">
            <v>27140</v>
          </cell>
          <cell r="H1490" t="str">
            <v>URBAN</v>
          </cell>
          <cell r="I1490" t="str">
            <v>Jackson, MS</v>
          </cell>
          <cell r="J1490">
            <v>0.82769999999999999</v>
          </cell>
        </row>
        <row r="1491">
          <cell r="A1491">
            <v>25640</v>
          </cell>
          <cell r="B1491" t="str">
            <v>28129</v>
          </cell>
          <cell r="C1491" t="str">
            <v>SMITH</v>
          </cell>
          <cell r="D1491" t="str">
            <v>99925</v>
          </cell>
          <cell r="E1491" t="str">
            <v>RURAL</v>
          </cell>
          <cell r="F1491" t="str">
            <v>MISSISSIPPI</v>
          </cell>
          <cell r="G1491" t="str">
            <v>99925</v>
          </cell>
          <cell r="H1491" t="str">
            <v>RURAL</v>
          </cell>
          <cell r="I1491" t="str">
            <v>MISSISSIPPI</v>
          </cell>
          <cell r="J1491">
            <v>0.8</v>
          </cell>
        </row>
        <row r="1492">
          <cell r="A1492">
            <v>25650</v>
          </cell>
          <cell r="B1492" t="str">
            <v>28131</v>
          </cell>
          <cell r="C1492" t="str">
            <v>STONE</v>
          </cell>
          <cell r="D1492" t="str">
            <v>99925</v>
          </cell>
          <cell r="E1492" t="str">
            <v>RURAL</v>
          </cell>
          <cell r="F1492" t="str">
            <v>MISSISSIPPI</v>
          </cell>
          <cell r="G1492" t="str">
            <v>25060</v>
          </cell>
          <cell r="H1492" t="str">
            <v>URBAN</v>
          </cell>
          <cell r="I1492" t="str">
            <v>Gulfport-Biloxi, MS</v>
          </cell>
          <cell r="J1492">
            <v>0.8</v>
          </cell>
        </row>
        <row r="1493">
          <cell r="A1493">
            <v>25660</v>
          </cell>
          <cell r="B1493" t="str">
            <v>28133</v>
          </cell>
          <cell r="C1493" t="str">
            <v>SUNFLOWER</v>
          </cell>
          <cell r="D1493" t="str">
            <v>99925</v>
          </cell>
          <cell r="E1493" t="str">
            <v>RURAL</v>
          </cell>
          <cell r="F1493" t="str">
            <v>MISSISSIPPI</v>
          </cell>
          <cell r="G1493" t="str">
            <v>99925</v>
          </cell>
          <cell r="H1493" t="str">
            <v>RURAL</v>
          </cell>
          <cell r="I1493" t="str">
            <v>MISSISSIPPI</v>
          </cell>
          <cell r="J1493">
            <v>0.8</v>
          </cell>
        </row>
        <row r="1494">
          <cell r="A1494">
            <v>25670</v>
          </cell>
          <cell r="B1494" t="str">
            <v>28135</v>
          </cell>
          <cell r="C1494" t="str">
            <v>TALLAHATCHIE</v>
          </cell>
          <cell r="D1494" t="str">
            <v>99925</v>
          </cell>
          <cell r="E1494" t="str">
            <v>RURAL</v>
          </cell>
          <cell r="F1494" t="str">
            <v>MISSISSIPPI</v>
          </cell>
          <cell r="G1494" t="str">
            <v>99925</v>
          </cell>
          <cell r="H1494" t="str">
            <v>RURAL</v>
          </cell>
          <cell r="I1494" t="str">
            <v>MISSISSIPPI</v>
          </cell>
          <cell r="J1494">
            <v>0.8</v>
          </cell>
        </row>
        <row r="1495">
          <cell r="A1495">
            <v>25680</v>
          </cell>
          <cell r="B1495" t="str">
            <v>28137</v>
          </cell>
          <cell r="C1495" t="str">
            <v>TATE</v>
          </cell>
          <cell r="D1495" t="str">
            <v>32820</v>
          </cell>
          <cell r="E1495" t="str">
            <v>URBAN</v>
          </cell>
          <cell r="F1495" t="str">
            <v>Memphis, TN-MS-AR</v>
          </cell>
          <cell r="G1495" t="str">
            <v>32820</v>
          </cell>
          <cell r="H1495" t="str">
            <v>URBAN</v>
          </cell>
          <cell r="I1495" t="str">
            <v>Memphis, TN-MS-AR</v>
          </cell>
          <cell r="J1495">
            <v>0.86699999999999999</v>
          </cell>
        </row>
        <row r="1496">
          <cell r="A1496">
            <v>25690</v>
          </cell>
          <cell r="B1496" t="str">
            <v>28139</v>
          </cell>
          <cell r="C1496" t="str">
            <v>TIPPAH</v>
          </cell>
          <cell r="D1496" t="str">
            <v>99925</v>
          </cell>
          <cell r="E1496" t="str">
            <v>RURAL</v>
          </cell>
          <cell r="F1496" t="str">
            <v>MISSISSIPPI</v>
          </cell>
          <cell r="G1496" t="str">
            <v>99925</v>
          </cell>
          <cell r="H1496" t="str">
            <v>RURAL</v>
          </cell>
          <cell r="I1496" t="str">
            <v>MISSISSIPPI</v>
          </cell>
          <cell r="J1496">
            <v>0.8</v>
          </cell>
        </row>
        <row r="1497">
          <cell r="A1497">
            <v>25700</v>
          </cell>
          <cell r="B1497" t="str">
            <v>28141</v>
          </cell>
          <cell r="C1497" t="str">
            <v>TISHOMINGO</v>
          </cell>
          <cell r="D1497" t="str">
            <v>99925</v>
          </cell>
          <cell r="E1497" t="str">
            <v>RURAL</v>
          </cell>
          <cell r="F1497" t="str">
            <v>MISSISSIPPI</v>
          </cell>
          <cell r="G1497" t="str">
            <v>99925</v>
          </cell>
          <cell r="H1497" t="str">
            <v>RURAL</v>
          </cell>
          <cell r="I1497" t="str">
            <v>MISSISSIPPI</v>
          </cell>
          <cell r="J1497">
            <v>0.8</v>
          </cell>
        </row>
        <row r="1498">
          <cell r="A1498">
            <v>25710</v>
          </cell>
          <cell r="B1498" t="str">
            <v>28143</v>
          </cell>
          <cell r="C1498" t="str">
            <v>TUNICA</v>
          </cell>
          <cell r="D1498" t="str">
            <v>32820</v>
          </cell>
          <cell r="E1498" t="str">
            <v>URBAN</v>
          </cell>
          <cell r="F1498" t="str">
            <v>Memphis, TN-MS-AR</v>
          </cell>
          <cell r="G1498" t="str">
            <v>32820</v>
          </cell>
          <cell r="H1498" t="str">
            <v>URBAN</v>
          </cell>
          <cell r="I1498" t="str">
            <v>Memphis, TN-MS-AR</v>
          </cell>
          <cell r="J1498">
            <v>0.86699999999999999</v>
          </cell>
        </row>
        <row r="1499">
          <cell r="A1499">
            <v>25720</v>
          </cell>
          <cell r="B1499" t="str">
            <v>28145</v>
          </cell>
          <cell r="C1499" t="str">
            <v>UNION</v>
          </cell>
          <cell r="D1499" t="str">
            <v>99925</v>
          </cell>
          <cell r="E1499" t="str">
            <v>RURAL</v>
          </cell>
          <cell r="F1499" t="str">
            <v>MISSISSIPPI</v>
          </cell>
          <cell r="G1499" t="str">
            <v>99925</v>
          </cell>
          <cell r="H1499" t="str">
            <v>RURAL</v>
          </cell>
          <cell r="I1499" t="str">
            <v>MISSISSIPPI</v>
          </cell>
          <cell r="J1499">
            <v>0.8</v>
          </cell>
        </row>
        <row r="1500">
          <cell r="A1500">
            <v>25730</v>
          </cell>
          <cell r="B1500" t="str">
            <v>28147</v>
          </cell>
          <cell r="C1500" t="str">
            <v>WALTHALL</v>
          </cell>
          <cell r="D1500" t="str">
            <v>99925</v>
          </cell>
          <cell r="E1500" t="str">
            <v>RURAL</v>
          </cell>
          <cell r="F1500" t="str">
            <v>MISSISSIPPI</v>
          </cell>
          <cell r="G1500" t="str">
            <v>99925</v>
          </cell>
          <cell r="H1500" t="str">
            <v>RURAL</v>
          </cell>
          <cell r="I1500" t="str">
            <v>MISSISSIPPI</v>
          </cell>
          <cell r="J1500">
            <v>0.8</v>
          </cell>
        </row>
        <row r="1501">
          <cell r="A1501">
            <v>25740</v>
          </cell>
          <cell r="B1501" t="str">
            <v>28149</v>
          </cell>
          <cell r="C1501" t="str">
            <v>WARREN</v>
          </cell>
          <cell r="D1501" t="str">
            <v>99925</v>
          </cell>
          <cell r="E1501" t="str">
            <v>RURAL</v>
          </cell>
          <cell r="F1501" t="str">
            <v>MISSISSIPPI</v>
          </cell>
          <cell r="G1501" t="str">
            <v>99925</v>
          </cell>
          <cell r="H1501" t="str">
            <v>RURAL</v>
          </cell>
          <cell r="I1501" t="str">
            <v>MISSISSIPPI</v>
          </cell>
          <cell r="J1501">
            <v>0.8</v>
          </cell>
        </row>
        <row r="1502">
          <cell r="A1502">
            <v>25750</v>
          </cell>
          <cell r="B1502" t="str">
            <v>28151</v>
          </cell>
          <cell r="C1502" t="str">
            <v>WASHINGTON</v>
          </cell>
          <cell r="D1502" t="str">
            <v>99925</v>
          </cell>
          <cell r="E1502" t="str">
            <v>RURAL</v>
          </cell>
          <cell r="F1502" t="str">
            <v>MISSISSIPPI</v>
          </cell>
          <cell r="G1502" t="str">
            <v>99925</v>
          </cell>
          <cell r="H1502" t="str">
            <v>RURAL</v>
          </cell>
          <cell r="I1502" t="str">
            <v>MISSISSIPPI</v>
          </cell>
          <cell r="J1502">
            <v>0.8</v>
          </cell>
        </row>
        <row r="1503">
          <cell r="A1503">
            <v>25760</v>
          </cell>
          <cell r="B1503" t="str">
            <v>28153</v>
          </cell>
          <cell r="C1503" t="str">
            <v>WAYNE</v>
          </cell>
          <cell r="D1503" t="str">
            <v>99925</v>
          </cell>
          <cell r="E1503" t="str">
            <v>RURAL</v>
          </cell>
          <cell r="F1503" t="str">
            <v>MISSISSIPPI</v>
          </cell>
          <cell r="G1503" t="str">
            <v>99925</v>
          </cell>
          <cell r="H1503" t="str">
            <v>RURAL</v>
          </cell>
          <cell r="I1503" t="str">
            <v>MISSISSIPPI</v>
          </cell>
          <cell r="J1503">
            <v>0.8</v>
          </cell>
        </row>
        <row r="1504">
          <cell r="A1504">
            <v>25770</v>
          </cell>
          <cell r="B1504" t="str">
            <v>28155</v>
          </cell>
          <cell r="C1504" t="str">
            <v>WEBSTER</v>
          </cell>
          <cell r="D1504" t="str">
            <v>99925</v>
          </cell>
          <cell r="E1504" t="str">
            <v>RURAL</v>
          </cell>
          <cell r="F1504" t="str">
            <v>MISSISSIPPI</v>
          </cell>
          <cell r="G1504" t="str">
            <v>99925</v>
          </cell>
          <cell r="H1504" t="str">
            <v>RURAL</v>
          </cell>
          <cell r="I1504" t="str">
            <v>MISSISSIPPI</v>
          </cell>
          <cell r="J1504">
            <v>0.8</v>
          </cell>
        </row>
        <row r="1505">
          <cell r="A1505">
            <v>25780</v>
          </cell>
          <cell r="B1505" t="str">
            <v>28157</v>
          </cell>
          <cell r="C1505" t="str">
            <v>WILKINSON</v>
          </cell>
          <cell r="D1505" t="str">
            <v>99925</v>
          </cell>
          <cell r="E1505" t="str">
            <v>RURAL</v>
          </cell>
          <cell r="F1505" t="str">
            <v>MISSISSIPPI</v>
          </cell>
          <cell r="G1505" t="str">
            <v>99925</v>
          </cell>
          <cell r="H1505" t="str">
            <v>RURAL</v>
          </cell>
          <cell r="I1505" t="str">
            <v>MISSISSIPPI</v>
          </cell>
          <cell r="J1505">
            <v>0.8</v>
          </cell>
        </row>
        <row r="1506">
          <cell r="A1506">
            <v>25790</v>
          </cell>
          <cell r="B1506" t="str">
            <v>28159</v>
          </cell>
          <cell r="C1506" t="str">
            <v>WINSTON</v>
          </cell>
          <cell r="D1506" t="str">
            <v>99925</v>
          </cell>
          <cell r="E1506" t="str">
            <v>RURAL</v>
          </cell>
          <cell r="F1506" t="str">
            <v>MISSISSIPPI</v>
          </cell>
          <cell r="G1506" t="str">
            <v>99925</v>
          </cell>
          <cell r="H1506" t="str">
            <v>RURAL</v>
          </cell>
          <cell r="I1506" t="str">
            <v>MISSISSIPPI</v>
          </cell>
          <cell r="J1506">
            <v>0.8</v>
          </cell>
        </row>
        <row r="1507">
          <cell r="A1507">
            <v>25800</v>
          </cell>
          <cell r="B1507" t="str">
            <v>28161</v>
          </cell>
          <cell r="C1507" t="str">
            <v>YALOBUSHA</v>
          </cell>
          <cell r="D1507" t="str">
            <v>99925</v>
          </cell>
          <cell r="E1507" t="str">
            <v>RURAL</v>
          </cell>
          <cell r="F1507" t="str">
            <v>MISSISSIPPI</v>
          </cell>
          <cell r="G1507" t="str">
            <v>99925</v>
          </cell>
          <cell r="H1507" t="str">
            <v>RURAL</v>
          </cell>
          <cell r="I1507" t="str">
            <v>MISSISSIPPI</v>
          </cell>
          <cell r="J1507">
            <v>0.8</v>
          </cell>
        </row>
        <row r="1508">
          <cell r="A1508">
            <v>25810</v>
          </cell>
          <cell r="B1508" t="str">
            <v>28163</v>
          </cell>
          <cell r="C1508" t="str">
            <v>YAZOO</v>
          </cell>
          <cell r="D1508" t="str">
            <v>27140</v>
          </cell>
          <cell r="E1508" t="str">
            <v>URBAN</v>
          </cell>
          <cell r="F1508" t="str">
            <v>Jackson, MS</v>
          </cell>
          <cell r="G1508" t="str">
            <v>27140</v>
          </cell>
          <cell r="H1508" t="str">
            <v>URBAN</v>
          </cell>
          <cell r="I1508" t="str">
            <v>Jackson, MS</v>
          </cell>
          <cell r="J1508">
            <v>0.82769999999999999</v>
          </cell>
        </row>
        <row r="1509">
          <cell r="A1509">
            <v>25999</v>
          </cell>
          <cell r="B1509" t="str">
            <v>28990</v>
          </cell>
          <cell r="C1509" t="str">
            <v>STATEWIDE</v>
          </cell>
          <cell r="D1509" t="str">
            <v>99925</v>
          </cell>
          <cell r="E1509" t="str">
            <v>RURAL</v>
          </cell>
          <cell r="F1509" t="str">
            <v>MISSISSIPPI</v>
          </cell>
          <cell r="G1509" t="str">
            <v>99925</v>
          </cell>
          <cell r="H1509" t="str">
            <v>RURAL</v>
          </cell>
          <cell r="I1509" t="str">
            <v>MISSISSIPPI</v>
          </cell>
          <cell r="J1509">
            <v>0.8</v>
          </cell>
        </row>
        <row r="1510">
          <cell r="A1510">
            <v>26000</v>
          </cell>
          <cell r="B1510" t="str">
            <v>29001</v>
          </cell>
          <cell r="C1510" t="str">
            <v>ADAIR</v>
          </cell>
          <cell r="D1510" t="str">
            <v>99926</v>
          </cell>
          <cell r="E1510" t="str">
            <v>RURAL</v>
          </cell>
          <cell r="F1510" t="str">
            <v>MISSOURI</v>
          </cell>
          <cell r="G1510" t="str">
            <v>99926</v>
          </cell>
          <cell r="H1510" t="str">
            <v>RURAL</v>
          </cell>
          <cell r="I1510" t="str">
            <v>MISSOURI</v>
          </cell>
          <cell r="J1510">
            <v>0.8</v>
          </cell>
        </row>
        <row r="1511">
          <cell r="A1511">
            <v>26010</v>
          </cell>
          <cell r="B1511" t="str">
            <v>29003</v>
          </cell>
          <cell r="C1511" t="str">
            <v>ANDREW</v>
          </cell>
          <cell r="D1511" t="str">
            <v>41140</v>
          </cell>
          <cell r="E1511" t="str">
            <v>URBAN</v>
          </cell>
          <cell r="F1511" t="str">
            <v>St. Joseph, MO-KS</v>
          </cell>
          <cell r="G1511" t="str">
            <v>41140</v>
          </cell>
          <cell r="H1511" t="str">
            <v>URBAN</v>
          </cell>
          <cell r="I1511" t="str">
            <v>St. Joseph, MO-KS</v>
          </cell>
          <cell r="J1511">
            <v>0.94720000000000004</v>
          </cell>
        </row>
        <row r="1512">
          <cell r="A1512">
            <v>26020</v>
          </cell>
          <cell r="B1512" t="str">
            <v>29005</v>
          </cell>
          <cell r="C1512" t="str">
            <v>ATCHISON</v>
          </cell>
          <cell r="D1512" t="str">
            <v>99926</v>
          </cell>
          <cell r="E1512" t="str">
            <v>RURAL</v>
          </cell>
          <cell r="F1512" t="str">
            <v>MISSOURI</v>
          </cell>
          <cell r="G1512" t="str">
            <v>99926</v>
          </cell>
          <cell r="H1512" t="str">
            <v>RURAL</v>
          </cell>
          <cell r="I1512" t="str">
            <v>MISSOURI</v>
          </cell>
          <cell r="J1512">
            <v>0.8</v>
          </cell>
        </row>
        <row r="1513">
          <cell r="A1513">
            <v>26030</v>
          </cell>
          <cell r="B1513" t="str">
            <v>29007</v>
          </cell>
          <cell r="C1513" t="str">
            <v>AUDRAIN</v>
          </cell>
          <cell r="D1513" t="str">
            <v>99926</v>
          </cell>
          <cell r="E1513" t="str">
            <v>RURAL</v>
          </cell>
          <cell r="F1513" t="str">
            <v>MISSOURI</v>
          </cell>
          <cell r="G1513" t="str">
            <v>99926</v>
          </cell>
          <cell r="H1513" t="str">
            <v>RURAL</v>
          </cell>
          <cell r="I1513" t="str">
            <v>MISSOURI</v>
          </cell>
          <cell r="J1513">
            <v>0.8</v>
          </cell>
        </row>
        <row r="1514">
          <cell r="A1514">
            <v>26040</v>
          </cell>
          <cell r="B1514" t="str">
            <v>29009</v>
          </cell>
          <cell r="C1514" t="str">
            <v>BARRY</v>
          </cell>
          <cell r="D1514" t="str">
            <v>99926</v>
          </cell>
          <cell r="E1514" t="str">
            <v>RURAL</v>
          </cell>
          <cell r="F1514" t="str">
            <v>MISSOURI</v>
          </cell>
          <cell r="G1514" t="str">
            <v>99926</v>
          </cell>
          <cell r="H1514" t="str">
            <v>RURAL</v>
          </cell>
          <cell r="I1514" t="str">
            <v>MISSOURI</v>
          </cell>
          <cell r="J1514">
            <v>0.8</v>
          </cell>
        </row>
        <row r="1515">
          <cell r="A1515">
            <v>26050</v>
          </cell>
          <cell r="B1515" t="str">
            <v>29011</v>
          </cell>
          <cell r="C1515" t="str">
            <v>BARTON</v>
          </cell>
          <cell r="D1515" t="str">
            <v>99926</v>
          </cell>
          <cell r="E1515" t="str">
            <v>RURAL</v>
          </cell>
          <cell r="F1515" t="str">
            <v>MISSOURI</v>
          </cell>
          <cell r="G1515" t="str">
            <v>99926</v>
          </cell>
          <cell r="H1515" t="str">
            <v>RURAL</v>
          </cell>
          <cell r="I1515" t="str">
            <v>MISSOURI</v>
          </cell>
          <cell r="J1515">
            <v>0.8</v>
          </cell>
        </row>
        <row r="1516">
          <cell r="A1516">
            <v>26060</v>
          </cell>
          <cell r="B1516" t="str">
            <v>29013</v>
          </cell>
          <cell r="C1516" t="str">
            <v>BATES</v>
          </cell>
          <cell r="D1516" t="str">
            <v>28140</v>
          </cell>
          <cell r="E1516" t="str">
            <v>URBAN</v>
          </cell>
          <cell r="F1516" t="str">
            <v>Kansas City, MO-KS</v>
          </cell>
          <cell r="G1516" t="str">
            <v>28140</v>
          </cell>
          <cell r="H1516" t="str">
            <v>URBAN</v>
          </cell>
          <cell r="I1516" t="str">
            <v>Kansas City, MO-KS</v>
          </cell>
          <cell r="J1516">
            <v>0.9125000000000002</v>
          </cell>
        </row>
        <row r="1517">
          <cell r="A1517">
            <v>26070</v>
          </cell>
          <cell r="B1517" t="str">
            <v>29015</v>
          </cell>
          <cell r="C1517" t="str">
            <v>BENTON</v>
          </cell>
          <cell r="D1517" t="str">
            <v>99926</v>
          </cell>
          <cell r="E1517" t="str">
            <v>RURAL</v>
          </cell>
          <cell r="F1517" t="str">
            <v>MISSOURI</v>
          </cell>
          <cell r="G1517" t="str">
            <v>99926</v>
          </cell>
          <cell r="H1517" t="str">
            <v>RURAL</v>
          </cell>
          <cell r="I1517" t="str">
            <v>MISSOURI</v>
          </cell>
          <cell r="J1517">
            <v>0.8</v>
          </cell>
        </row>
        <row r="1518">
          <cell r="A1518">
            <v>26080</v>
          </cell>
          <cell r="B1518" t="str">
            <v>29017</v>
          </cell>
          <cell r="C1518" t="str">
            <v>BOLLINGER</v>
          </cell>
          <cell r="D1518" t="str">
            <v>16020</v>
          </cell>
          <cell r="E1518" t="str">
            <v>URBAN</v>
          </cell>
          <cell r="F1518" t="str">
            <v>Cape Girardeau, MO-IL</v>
          </cell>
          <cell r="G1518" t="str">
            <v>16020</v>
          </cell>
          <cell r="H1518" t="str">
            <v>URBAN</v>
          </cell>
          <cell r="I1518" t="str">
            <v>Cape Girardeau, MO-IL</v>
          </cell>
          <cell r="J1518">
            <v>0.80189999999999995</v>
          </cell>
        </row>
        <row r="1519">
          <cell r="A1519">
            <v>26090</v>
          </cell>
          <cell r="B1519" t="str">
            <v>29019</v>
          </cell>
          <cell r="C1519" t="str">
            <v>BOONE</v>
          </cell>
          <cell r="D1519" t="str">
            <v>17860</v>
          </cell>
          <cell r="E1519" t="str">
            <v>URBAN</v>
          </cell>
          <cell r="F1519" t="str">
            <v>Columbia, MO</v>
          </cell>
          <cell r="G1519" t="str">
            <v>17860</v>
          </cell>
          <cell r="H1519" t="str">
            <v>URBAN</v>
          </cell>
          <cell r="I1519" t="str">
            <v>Columbia, MO</v>
          </cell>
          <cell r="J1519">
            <v>0.8359000000000002</v>
          </cell>
        </row>
        <row r="1520">
          <cell r="A1520">
            <v>26100</v>
          </cell>
          <cell r="B1520" t="str">
            <v>29021</v>
          </cell>
          <cell r="C1520" t="str">
            <v>BUCHANAN</v>
          </cell>
          <cell r="D1520" t="str">
            <v>41140</v>
          </cell>
          <cell r="E1520" t="str">
            <v>URBAN</v>
          </cell>
          <cell r="F1520" t="str">
            <v>St. Joseph, MO-KS</v>
          </cell>
          <cell r="G1520" t="str">
            <v>41140</v>
          </cell>
          <cell r="H1520" t="str">
            <v>URBAN</v>
          </cell>
          <cell r="I1520" t="str">
            <v>St. Joseph, MO-KS</v>
          </cell>
          <cell r="J1520">
            <v>0.94720000000000004</v>
          </cell>
        </row>
        <row r="1521">
          <cell r="A1521">
            <v>26110</v>
          </cell>
          <cell r="B1521" t="str">
            <v>29023</v>
          </cell>
          <cell r="C1521" t="str">
            <v>BUTLER</v>
          </cell>
          <cell r="D1521" t="str">
            <v>99926</v>
          </cell>
          <cell r="E1521" t="str">
            <v>RURAL</v>
          </cell>
          <cell r="F1521" t="str">
            <v>MISSOURI</v>
          </cell>
          <cell r="G1521" t="str">
            <v>99926</v>
          </cell>
          <cell r="H1521" t="str">
            <v>RURAL</v>
          </cell>
          <cell r="I1521" t="str">
            <v>MISSOURI</v>
          </cell>
          <cell r="J1521">
            <v>0.8</v>
          </cell>
        </row>
        <row r="1522">
          <cell r="A1522">
            <v>26120</v>
          </cell>
          <cell r="B1522" t="str">
            <v>29025</v>
          </cell>
          <cell r="C1522" t="str">
            <v>CALDWELL</v>
          </cell>
          <cell r="D1522" t="str">
            <v>28140</v>
          </cell>
          <cell r="E1522" t="str">
            <v>URBAN</v>
          </cell>
          <cell r="F1522" t="str">
            <v>Kansas City, MO-KS</v>
          </cell>
          <cell r="G1522" t="str">
            <v>28140</v>
          </cell>
          <cell r="H1522" t="str">
            <v>URBAN</v>
          </cell>
          <cell r="I1522" t="str">
            <v>Kansas City, MO-KS</v>
          </cell>
          <cell r="J1522">
            <v>0.9125000000000002</v>
          </cell>
        </row>
        <row r="1523">
          <cell r="A1523">
            <v>26130</v>
          </cell>
          <cell r="B1523" t="str">
            <v>29027</v>
          </cell>
          <cell r="C1523" t="str">
            <v>CALLAWAY</v>
          </cell>
          <cell r="D1523" t="str">
            <v>27620</v>
          </cell>
          <cell r="E1523" t="str">
            <v>URBAN</v>
          </cell>
          <cell r="F1523" t="str">
            <v>Jefferson City, MO</v>
          </cell>
          <cell r="G1523" t="str">
            <v>27620</v>
          </cell>
          <cell r="H1523" t="str">
            <v>URBAN</v>
          </cell>
          <cell r="I1523" t="str">
            <v>Jefferson City, MO</v>
          </cell>
          <cell r="J1523">
            <v>0.82699999999999996</v>
          </cell>
        </row>
        <row r="1524">
          <cell r="A1524">
            <v>26140</v>
          </cell>
          <cell r="B1524" t="str">
            <v>29029</v>
          </cell>
          <cell r="C1524" t="str">
            <v>CAMDEN</v>
          </cell>
          <cell r="D1524" t="str">
            <v>99926</v>
          </cell>
          <cell r="E1524" t="str">
            <v>RURAL</v>
          </cell>
          <cell r="F1524" t="str">
            <v>MISSOURI</v>
          </cell>
          <cell r="G1524" t="str">
            <v>99926</v>
          </cell>
          <cell r="H1524" t="str">
            <v>RURAL</v>
          </cell>
          <cell r="I1524" t="str">
            <v>MISSOURI</v>
          </cell>
          <cell r="J1524">
            <v>0.8</v>
          </cell>
        </row>
        <row r="1525">
          <cell r="A1525">
            <v>26150</v>
          </cell>
          <cell r="B1525" t="str">
            <v>29031</v>
          </cell>
          <cell r="C1525" t="str">
            <v>CAPE GIRARDEAU</v>
          </cell>
          <cell r="D1525" t="str">
            <v>16020</v>
          </cell>
          <cell r="E1525" t="str">
            <v>URBAN</v>
          </cell>
          <cell r="F1525" t="str">
            <v>Cape Girardeau, MO-IL</v>
          </cell>
          <cell r="G1525" t="str">
            <v>16020</v>
          </cell>
          <cell r="H1525" t="str">
            <v>URBAN</v>
          </cell>
          <cell r="I1525" t="str">
            <v>Cape Girardeau, MO-IL</v>
          </cell>
          <cell r="J1525">
            <v>0.80189999999999995</v>
          </cell>
        </row>
        <row r="1526">
          <cell r="A1526">
            <v>26160</v>
          </cell>
          <cell r="B1526" t="str">
            <v>29033</v>
          </cell>
          <cell r="C1526" t="str">
            <v>CARROLL</v>
          </cell>
          <cell r="D1526" t="str">
            <v>99926</v>
          </cell>
          <cell r="E1526" t="str">
            <v>RURAL</v>
          </cell>
          <cell r="F1526" t="str">
            <v>MISSOURI</v>
          </cell>
          <cell r="G1526" t="str">
            <v>99926</v>
          </cell>
          <cell r="H1526" t="str">
            <v>RURAL</v>
          </cell>
          <cell r="I1526" t="str">
            <v>MISSOURI</v>
          </cell>
          <cell r="J1526">
            <v>0.8</v>
          </cell>
        </row>
        <row r="1527">
          <cell r="A1527">
            <v>26170</v>
          </cell>
          <cell r="B1527" t="str">
            <v>29035</v>
          </cell>
          <cell r="C1527" t="str">
            <v>CARTER</v>
          </cell>
          <cell r="D1527" t="str">
            <v>99926</v>
          </cell>
          <cell r="E1527" t="str">
            <v>RURAL</v>
          </cell>
          <cell r="F1527" t="str">
            <v>MISSOURI</v>
          </cell>
          <cell r="G1527" t="str">
            <v>99926</v>
          </cell>
          <cell r="H1527" t="str">
            <v>RURAL</v>
          </cell>
          <cell r="I1527" t="str">
            <v>MISSOURI</v>
          </cell>
          <cell r="J1527">
            <v>0.8</v>
          </cell>
        </row>
        <row r="1528">
          <cell r="A1528">
            <v>26180</v>
          </cell>
          <cell r="B1528" t="str">
            <v>29037</v>
          </cell>
          <cell r="C1528" t="str">
            <v>CASS</v>
          </cell>
          <cell r="D1528" t="str">
            <v>28140</v>
          </cell>
          <cell r="E1528" t="str">
            <v>URBAN</v>
          </cell>
          <cell r="F1528" t="str">
            <v>Kansas City, MO-KS</v>
          </cell>
          <cell r="G1528" t="str">
            <v>28140</v>
          </cell>
          <cell r="H1528" t="str">
            <v>URBAN</v>
          </cell>
          <cell r="I1528" t="str">
            <v>Kansas City, MO-KS</v>
          </cell>
          <cell r="J1528">
            <v>0.9125000000000002</v>
          </cell>
        </row>
        <row r="1529">
          <cell r="A1529">
            <v>26190</v>
          </cell>
          <cell r="B1529" t="str">
            <v>29039</v>
          </cell>
          <cell r="C1529" t="str">
            <v>CEDAR</v>
          </cell>
          <cell r="D1529" t="str">
            <v>99926</v>
          </cell>
          <cell r="E1529" t="str">
            <v>RURAL</v>
          </cell>
          <cell r="F1529" t="str">
            <v>MISSOURI</v>
          </cell>
          <cell r="G1529" t="str">
            <v>99926</v>
          </cell>
          <cell r="H1529" t="str">
            <v>RURAL</v>
          </cell>
          <cell r="I1529" t="str">
            <v>MISSOURI</v>
          </cell>
          <cell r="J1529">
            <v>0.8</v>
          </cell>
        </row>
        <row r="1530">
          <cell r="A1530">
            <v>26200</v>
          </cell>
          <cell r="B1530" t="str">
            <v>29041</v>
          </cell>
          <cell r="C1530" t="str">
            <v>CHARITON</v>
          </cell>
          <cell r="D1530" t="str">
            <v>99926</v>
          </cell>
          <cell r="E1530" t="str">
            <v>RURAL</v>
          </cell>
          <cell r="F1530" t="str">
            <v>MISSOURI</v>
          </cell>
          <cell r="G1530" t="str">
            <v>99926</v>
          </cell>
          <cell r="H1530" t="str">
            <v>RURAL</v>
          </cell>
          <cell r="I1530" t="str">
            <v>MISSOURI</v>
          </cell>
          <cell r="J1530">
            <v>0.8</v>
          </cell>
        </row>
        <row r="1531">
          <cell r="A1531">
            <v>26210</v>
          </cell>
          <cell r="B1531" t="str">
            <v>29043</v>
          </cell>
          <cell r="C1531" t="str">
            <v>CHRISTIAN</v>
          </cell>
          <cell r="D1531" t="str">
            <v>44180</v>
          </cell>
          <cell r="E1531" t="str">
            <v>URBAN</v>
          </cell>
          <cell r="F1531" t="str">
            <v>Springfield, MO</v>
          </cell>
          <cell r="G1531" t="str">
            <v>44180</v>
          </cell>
          <cell r="H1531" t="str">
            <v>URBAN</v>
          </cell>
          <cell r="I1531" t="str">
            <v>Springfield, MO</v>
          </cell>
          <cell r="J1531">
            <v>0.8</v>
          </cell>
        </row>
        <row r="1532">
          <cell r="A1532">
            <v>26220</v>
          </cell>
          <cell r="B1532" t="str">
            <v>29045</v>
          </cell>
          <cell r="C1532" t="str">
            <v>CLARK</v>
          </cell>
          <cell r="D1532" t="str">
            <v>99926</v>
          </cell>
          <cell r="E1532" t="str">
            <v>RURAL</v>
          </cell>
          <cell r="F1532" t="str">
            <v>MISSOURI</v>
          </cell>
          <cell r="G1532" t="str">
            <v>99926</v>
          </cell>
          <cell r="H1532" t="str">
            <v>RURAL</v>
          </cell>
          <cell r="I1532" t="str">
            <v>MISSOURI</v>
          </cell>
          <cell r="J1532">
            <v>0.8</v>
          </cell>
        </row>
        <row r="1533">
          <cell r="A1533">
            <v>26230</v>
          </cell>
          <cell r="B1533" t="str">
            <v>29047</v>
          </cell>
          <cell r="C1533" t="str">
            <v>CLAY</v>
          </cell>
          <cell r="D1533" t="str">
            <v>28140</v>
          </cell>
          <cell r="E1533" t="str">
            <v>URBAN</v>
          </cell>
          <cell r="F1533" t="str">
            <v>Kansas City, MO-KS</v>
          </cell>
          <cell r="G1533" t="str">
            <v>28140</v>
          </cell>
          <cell r="H1533" t="str">
            <v>URBAN</v>
          </cell>
          <cell r="I1533" t="str">
            <v>Kansas City, MO-KS</v>
          </cell>
          <cell r="J1533">
            <v>0.9125000000000002</v>
          </cell>
        </row>
        <row r="1534">
          <cell r="A1534">
            <v>26240</v>
          </cell>
          <cell r="B1534" t="str">
            <v>29049</v>
          </cell>
          <cell r="C1534" t="str">
            <v>CLINTON</v>
          </cell>
          <cell r="D1534" t="str">
            <v>28140</v>
          </cell>
          <cell r="E1534" t="str">
            <v>URBAN</v>
          </cell>
          <cell r="F1534" t="str">
            <v>Kansas City, MO-KS</v>
          </cell>
          <cell r="G1534" t="str">
            <v>28140</v>
          </cell>
          <cell r="H1534" t="str">
            <v>URBAN</v>
          </cell>
          <cell r="I1534" t="str">
            <v>Kansas City, MO-KS</v>
          </cell>
          <cell r="J1534">
            <v>0.9125000000000002</v>
          </cell>
        </row>
        <row r="1535">
          <cell r="A1535">
            <v>26250</v>
          </cell>
          <cell r="B1535" t="str">
            <v>29051</v>
          </cell>
          <cell r="C1535" t="str">
            <v>COLE</v>
          </cell>
          <cell r="D1535" t="str">
            <v>27620</v>
          </cell>
          <cell r="E1535" t="str">
            <v>URBAN</v>
          </cell>
          <cell r="F1535" t="str">
            <v>Jefferson City, MO</v>
          </cell>
          <cell r="G1535" t="str">
            <v>27620</v>
          </cell>
          <cell r="H1535" t="str">
            <v>URBAN</v>
          </cell>
          <cell r="I1535" t="str">
            <v>Jefferson City, MO</v>
          </cell>
          <cell r="J1535">
            <v>0.82699999999999996</v>
          </cell>
        </row>
        <row r="1536">
          <cell r="A1536">
            <v>26260</v>
          </cell>
          <cell r="B1536" t="str">
            <v>29053</v>
          </cell>
          <cell r="C1536" t="str">
            <v>COOPER</v>
          </cell>
          <cell r="D1536" t="str">
            <v>99926</v>
          </cell>
          <cell r="E1536" t="str">
            <v>RURAL</v>
          </cell>
          <cell r="F1536" t="str">
            <v>MISSOURI</v>
          </cell>
          <cell r="G1536" t="str">
            <v>17860</v>
          </cell>
          <cell r="H1536" t="str">
            <v>URBAN</v>
          </cell>
          <cell r="I1536" t="str">
            <v>Columbia, MO</v>
          </cell>
          <cell r="J1536">
            <v>0.8359000000000002</v>
          </cell>
        </row>
        <row r="1537">
          <cell r="A1537">
            <v>26270</v>
          </cell>
          <cell r="B1537" t="str">
            <v>29055</v>
          </cell>
          <cell r="C1537" t="str">
            <v>CRAWFORD</v>
          </cell>
          <cell r="D1537" t="str">
            <v>99926</v>
          </cell>
          <cell r="E1537" t="str">
            <v>RURAL</v>
          </cell>
          <cell r="F1537" t="str">
            <v>MISSOURI</v>
          </cell>
          <cell r="G1537" t="str">
            <v>99926</v>
          </cell>
          <cell r="H1537" t="str">
            <v>RURAL</v>
          </cell>
          <cell r="I1537" t="str">
            <v>MISSOURI</v>
          </cell>
          <cell r="J1537">
            <v>0.8</v>
          </cell>
        </row>
        <row r="1538">
          <cell r="A1538">
            <v>26280</v>
          </cell>
          <cell r="B1538" t="str">
            <v>29057</v>
          </cell>
          <cell r="C1538" t="str">
            <v>DADE</v>
          </cell>
          <cell r="D1538" t="str">
            <v>99926</v>
          </cell>
          <cell r="E1538" t="str">
            <v>RURAL</v>
          </cell>
          <cell r="F1538" t="str">
            <v>MISSOURI</v>
          </cell>
          <cell r="G1538" t="str">
            <v>99926</v>
          </cell>
          <cell r="H1538" t="str">
            <v>RURAL</v>
          </cell>
          <cell r="I1538" t="str">
            <v>MISSOURI</v>
          </cell>
          <cell r="J1538">
            <v>0.8</v>
          </cell>
        </row>
        <row r="1539">
          <cell r="A1539">
            <v>26290</v>
          </cell>
          <cell r="B1539" t="str">
            <v>29059</v>
          </cell>
          <cell r="C1539" t="str">
            <v>DALLAS</v>
          </cell>
          <cell r="D1539" t="str">
            <v>44180</v>
          </cell>
          <cell r="E1539" t="str">
            <v>URBAN</v>
          </cell>
          <cell r="F1539" t="str">
            <v>Springfield, MO</v>
          </cell>
          <cell r="G1539" t="str">
            <v>44180</v>
          </cell>
          <cell r="H1539" t="str">
            <v>URBAN</v>
          </cell>
          <cell r="I1539" t="str">
            <v>Springfield, MO</v>
          </cell>
          <cell r="J1539">
            <v>0.8</v>
          </cell>
        </row>
        <row r="1540">
          <cell r="A1540">
            <v>26300</v>
          </cell>
          <cell r="B1540" t="str">
            <v>29061</v>
          </cell>
          <cell r="C1540" t="str">
            <v>DAVIESS</v>
          </cell>
          <cell r="D1540" t="str">
            <v>99926</v>
          </cell>
          <cell r="E1540" t="str">
            <v>RURAL</v>
          </cell>
          <cell r="F1540" t="str">
            <v>MISSOURI</v>
          </cell>
          <cell r="G1540" t="str">
            <v>99926</v>
          </cell>
          <cell r="H1540" t="str">
            <v>RURAL</v>
          </cell>
          <cell r="I1540" t="str">
            <v>MISSOURI</v>
          </cell>
          <cell r="J1540">
            <v>0.8</v>
          </cell>
        </row>
        <row r="1541">
          <cell r="A1541">
            <v>26310</v>
          </cell>
          <cell r="B1541" t="str">
            <v>29063</v>
          </cell>
          <cell r="C1541" t="str">
            <v>DE KALB</v>
          </cell>
          <cell r="D1541" t="str">
            <v>41140</v>
          </cell>
          <cell r="E1541" t="str">
            <v>URBAN</v>
          </cell>
          <cell r="F1541" t="str">
            <v>St. Joseph, MO-KS</v>
          </cell>
          <cell r="G1541" t="str">
            <v>41140</v>
          </cell>
          <cell r="H1541" t="str">
            <v>URBAN</v>
          </cell>
          <cell r="I1541" t="str">
            <v>St. Joseph, MO-KS</v>
          </cell>
          <cell r="J1541">
            <v>0.94720000000000004</v>
          </cell>
        </row>
        <row r="1542">
          <cell r="A1542">
            <v>26320</v>
          </cell>
          <cell r="B1542" t="str">
            <v>29065</v>
          </cell>
          <cell r="C1542" t="str">
            <v>DENT</v>
          </cell>
          <cell r="D1542" t="str">
            <v>99926</v>
          </cell>
          <cell r="E1542" t="str">
            <v>RURAL</v>
          </cell>
          <cell r="F1542" t="str">
            <v>MISSOURI</v>
          </cell>
          <cell r="G1542" t="str">
            <v>99926</v>
          </cell>
          <cell r="H1542" t="str">
            <v>RURAL</v>
          </cell>
          <cell r="I1542" t="str">
            <v>MISSOURI</v>
          </cell>
          <cell r="J1542">
            <v>0.8</v>
          </cell>
        </row>
        <row r="1543">
          <cell r="A1543">
            <v>26330</v>
          </cell>
          <cell r="B1543" t="str">
            <v>29067</v>
          </cell>
          <cell r="C1543" t="str">
            <v>DOUGLAS</v>
          </cell>
          <cell r="D1543" t="str">
            <v>99926</v>
          </cell>
          <cell r="E1543" t="str">
            <v>RURAL</v>
          </cell>
          <cell r="F1543" t="str">
            <v>MISSOURI</v>
          </cell>
          <cell r="G1543" t="str">
            <v>99926</v>
          </cell>
          <cell r="H1543" t="str">
            <v>RURAL</v>
          </cell>
          <cell r="I1543" t="str">
            <v>MISSOURI</v>
          </cell>
          <cell r="J1543">
            <v>0.8</v>
          </cell>
        </row>
        <row r="1544">
          <cell r="A1544">
            <v>26340</v>
          </cell>
          <cell r="B1544" t="str">
            <v>29069</v>
          </cell>
          <cell r="C1544" t="str">
            <v>DUNKLIN</v>
          </cell>
          <cell r="D1544" t="str">
            <v>99926</v>
          </cell>
          <cell r="E1544" t="str">
            <v>RURAL</v>
          </cell>
          <cell r="F1544" t="str">
            <v>MISSOURI</v>
          </cell>
          <cell r="G1544" t="str">
            <v>99926</v>
          </cell>
          <cell r="H1544" t="str">
            <v>RURAL</v>
          </cell>
          <cell r="I1544" t="str">
            <v>MISSOURI</v>
          </cell>
          <cell r="J1544">
            <v>0.8</v>
          </cell>
        </row>
        <row r="1545">
          <cell r="A1545">
            <v>26350</v>
          </cell>
          <cell r="B1545" t="str">
            <v>29071</v>
          </cell>
          <cell r="C1545" t="str">
            <v>FRANKLIN</v>
          </cell>
          <cell r="D1545" t="str">
            <v>41180</v>
          </cell>
          <cell r="E1545" t="str">
            <v>URBAN</v>
          </cell>
          <cell r="F1545" t="str">
            <v>St. Louis, MO-IL</v>
          </cell>
          <cell r="G1545" t="str">
            <v>41180</v>
          </cell>
          <cell r="H1545" t="str">
            <v>URBAN</v>
          </cell>
          <cell r="I1545" t="str">
            <v>St. Louis, MO-IL</v>
          </cell>
          <cell r="J1545">
            <v>0.93169999999999997</v>
          </cell>
        </row>
        <row r="1546">
          <cell r="A1546">
            <v>26360</v>
          </cell>
          <cell r="B1546" t="str">
            <v>29073</v>
          </cell>
          <cell r="C1546" t="str">
            <v>GASCONADE</v>
          </cell>
          <cell r="D1546" t="str">
            <v>99926</v>
          </cell>
          <cell r="E1546" t="str">
            <v>RURAL</v>
          </cell>
          <cell r="F1546" t="str">
            <v>MISSOURI</v>
          </cell>
          <cell r="G1546" t="str">
            <v>99926</v>
          </cell>
          <cell r="H1546" t="str">
            <v>RURAL</v>
          </cell>
          <cell r="I1546" t="str">
            <v>MISSOURI</v>
          </cell>
          <cell r="J1546">
            <v>0.8</v>
          </cell>
        </row>
        <row r="1547">
          <cell r="A1547">
            <v>26370</v>
          </cell>
          <cell r="B1547" t="str">
            <v>29075</v>
          </cell>
          <cell r="C1547" t="str">
            <v>GENTRY</v>
          </cell>
          <cell r="D1547" t="str">
            <v>99926</v>
          </cell>
          <cell r="E1547" t="str">
            <v>RURAL</v>
          </cell>
          <cell r="F1547" t="str">
            <v>MISSOURI</v>
          </cell>
          <cell r="G1547" t="str">
            <v>99926</v>
          </cell>
          <cell r="H1547" t="str">
            <v>RURAL</v>
          </cell>
          <cell r="I1547" t="str">
            <v>MISSOURI</v>
          </cell>
          <cell r="J1547">
            <v>0.8</v>
          </cell>
        </row>
        <row r="1548">
          <cell r="A1548">
            <v>26380</v>
          </cell>
          <cell r="B1548" t="str">
            <v>29077</v>
          </cell>
          <cell r="C1548" t="str">
            <v>GREENE</v>
          </cell>
          <cell r="D1548" t="str">
            <v>44180</v>
          </cell>
          <cell r="E1548" t="str">
            <v>URBAN</v>
          </cell>
          <cell r="F1548" t="str">
            <v>Springfield, MO</v>
          </cell>
          <cell r="G1548" t="str">
            <v>44180</v>
          </cell>
          <cell r="H1548" t="str">
            <v>URBAN</v>
          </cell>
          <cell r="I1548" t="str">
            <v>Springfield, MO</v>
          </cell>
          <cell r="J1548">
            <v>0.8</v>
          </cell>
        </row>
        <row r="1549">
          <cell r="A1549">
            <v>26390</v>
          </cell>
          <cell r="B1549" t="str">
            <v>29079</v>
          </cell>
          <cell r="C1549" t="str">
            <v>GRUNDY</v>
          </cell>
          <cell r="D1549" t="str">
            <v>99926</v>
          </cell>
          <cell r="E1549" t="str">
            <v>RURAL</v>
          </cell>
          <cell r="F1549" t="str">
            <v>MISSOURI</v>
          </cell>
          <cell r="G1549" t="str">
            <v>99926</v>
          </cell>
          <cell r="H1549" t="str">
            <v>RURAL</v>
          </cell>
          <cell r="I1549" t="str">
            <v>MISSOURI</v>
          </cell>
          <cell r="J1549">
            <v>0.8</v>
          </cell>
        </row>
        <row r="1550">
          <cell r="A1550">
            <v>26400</v>
          </cell>
          <cell r="B1550" t="str">
            <v>29081</v>
          </cell>
          <cell r="C1550" t="str">
            <v>HARRISON</v>
          </cell>
          <cell r="D1550" t="str">
            <v>99926</v>
          </cell>
          <cell r="E1550" t="str">
            <v>RURAL</v>
          </cell>
          <cell r="F1550" t="str">
            <v>MISSOURI</v>
          </cell>
          <cell r="G1550" t="str">
            <v>99926</v>
          </cell>
          <cell r="H1550" t="str">
            <v>RURAL</v>
          </cell>
          <cell r="I1550" t="str">
            <v>MISSOURI</v>
          </cell>
          <cell r="J1550">
            <v>0.8</v>
          </cell>
        </row>
        <row r="1551">
          <cell r="A1551">
            <v>26410</v>
          </cell>
          <cell r="B1551" t="str">
            <v>29083</v>
          </cell>
          <cell r="C1551" t="str">
            <v>HENRY</v>
          </cell>
          <cell r="D1551" t="str">
            <v>99926</v>
          </cell>
          <cell r="E1551" t="str">
            <v>RURAL</v>
          </cell>
          <cell r="F1551" t="str">
            <v>MISSOURI</v>
          </cell>
          <cell r="G1551" t="str">
            <v>99926</v>
          </cell>
          <cell r="H1551" t="str">
            <v>RURAL</v>
          </cell>
          <cell r="I1551" t="str">
            <v>MISSOURI</v>
          </cell>
          <cell r="J1551">
            <v>0.8</v>
          </cell>
        </row>
        <row r="1552">
          <cell r="A1552">
            <v>26411</v>
          </cell>
          <cell r="B1552" t="str">
            <v>29085</v>
          </cell>
          <cell r="C1552" t="str">
            <v>HICKORY</v>
          </cell>
          <cell r="D1552" t="str">
            <v>99926</v>
          </cell>
          <cell r="E1552" t="str">
            <v>RURAL</v>
          </cell>
          <cell r="F1552" t="str">
            <v>MISSOURI</v>
          </cell>
          <cell r="G1552" t="str">
            <v>99926</v>
          </cell>
          <cell r="H1552" t="str">
            <v>RURAL</v>
          </cell>
          <cell r="I1552" t="str">
            <v>MISSOURI</v>
          </cell>
          <cell r="J1552">
            <v>0.8</v>
          </cell>
        </row>
        <row r="1553">
          <cell r="A1553">
            <v>26412</v>
          </cell>
          <cell r="B1553" t="str">
            <v>29087</v>
          </cell>
          <cell r="C1553" t="str">
            <v>HOLT</v>
          </cell>
          <cell r="D1553" t="str">
            <v>99926</v>
          </cell>
          <cell r="E1553" t="str">
            <v>RURAL</v>
          </cell>
          <cell r="F1553" t="str">
            <v>MISSOURI</v>
          </cell>
          <cell r="G1553" t="str">
            <v>99926</v>
          </cell>
          <cell r="H1553" t="str">
            <v>RURAL</v>
          </cell>
          <cell r="I1553" t="str">
            <v>MISSOURI</v>
          </cell>
          <cell r="J1553">
            <v>0.8</v>
          </cell>
        </row>
        <row r="1554">
          <cell r="A1554">
            <v>26440</v>
          </cell>
          <cell r="B1554" t="str">
            <v>29089</v>
          </cell>
          <cell r="C1554" t="str">
            <v>HOWARD</v>
          </cell>
          <cell r="D1554" t="str">
            <v>99926</v>
          </cell>
          <cell r="E1554" t="str">
            <v>RURAL</v>
          </cell>
          <cell r="F1554" t="str">
            <v>MISSOURI</v>
          </cell>
          <cell r="G1554" t="str">
            <v>17860</v>
          </cell>
          <cell r="H1554" t="str">
            <v>URBAN</v>
          </cell>
          <cell r="I1554" t="str">
            <v>Columbia, MO</v>
          </cell>
          <cell r="J1554">
            <v>0.8359000000000002</v>
          </cell>
        </row>
        <row r="1555">
          <cell r="A1555">
            <v>26450</v>
          </cell>
          <cell r="B1555" t="str">
            <v>29091</v>
          </cell>
          <cell r="C1555" t="str">
            <v>HOWELL</v>
          </cell>
          <cell r="D1555" t="str">
            <v>99926</v>
          </cell>
          <cell r="E1555" t="str">
            <v>RURAL</v>
          </cell>
          <cell r="F1555" t="str">
            <v>MISSOURI</v>
          </cell>
          <cell r="G1555" t="str">
            <v>99926</v>
          </cell>
          <cell r="H1555" t="str">
            <v>RURAL</v>
          </cell>
          <cell r="I1555" t="str">
            <v>MISSOURI</v>
          </cell>
          <cell r="J1555">
            <v>0.8</v>
          </cell>
        </row>
        <row r="1556">
          <cell r="A1556">
            <v>26460</v>
          </cell>
          <cell r="B1556" t="str">
            <v>29093</v>
          </cell>
          <cell r="C1556" t="str">
            <v>IRON</v>
          </cell>
          <cell r="D1556" t="str">
            <v>99926</v>
          </cell>
          <cell r="E1556" t="str">
            <v>RURAL</v>
          </cell>
          <cell r="F1556" t="str">
            <v>MISSOURI</v>
          </cell>
          <cell r="G1556" t="str">
            <v>99926</v>
          </cell>
          <cell r="H1556" t="str">
            <v>RURAL</v>
          </cell>
          <cell r="I1556" t="str">
            <v>MISSOURI</v>
          </cell>
          <cell r="J1556">
            <v>0.8</v>
          </cell>
        </row>
        <row r="1557">
          <cell r="A1557">
            <v>26470</v>
          </cell>
          <cell r="B1557" t="str">
            <v>29095</v>
          </cell>
          <cell r="C1557" t="str">
            <v>JACKSON</v>
          </cell>
          <cell r="D1557" t="str">
            <v>28140</v>
          </cell>
          <cell r="E1557" t="str">
            <v>URBAN</v>
          </cell>
          <cell r="F1557" t="str">
            <v>Kansas City, MO-KS</v>
          </cell>
          <cell r="G1557" t="str">
            <v>28140</v>
          </cell>
          <cell r="H1557" t="str">
            <v>URBAN</v>
          </cell>
          <cell r="I1557" t="str">
            <v>Kansas City, MO-KS</v>
          </cell>
          <cell r="J1557">
            <v>0.9125000000000002</v>
          </cell>
        </row>
        <row r="1558">
          <cell r="A1558">
            <v>26480</v>
          </cell>
          <cell r="B1558" t="str">
            <v>29097</v>
          </cell>
          <cell r="C1558" t="str">
            <v>JASPER</v>
          </cell>
          <cell r="D1558" t="str">
            <v>27900</v>
          </cell>
          <cell r="E1558" t="str">
            <v>URBAN</v>
          </cell>
          <cell r="F1558" t="str">
            <v>Joplin, MO</v>
          </cell>
          <cell r="G1558" t="str">
            <v>27900</v>
          </cell>
          <cell r="H1558" t="str">
            <v>URBAN</v>
          </cell>
          <cell r="I1558" t="str">
            <v>Joplin, MO</v>
          </cell>
          <cell r="J1558">
            <v>0.8</v>
          </cell>
        </row>
        <row r="1559">
          <cell r="A1559">
            <v>26490</v>
          </cell>
          <cell r="B1559" t="str">
            <v>29099</v>
          </cell>
          <cell r="C1559" t="str">
            <v>JEFFERSON</v>
          </cell>
          <cell r="D1559" t="str">
            <v>41180</v>
          </cell>
          <cell r="E1559" t="str">
            <v>URBAN</v>
          </cell>
          <cell r="F1559" t="str">
            <v>St. Louis, MO-IL</v>
          </cell>
          <cell r="G1559" t="str">
            <v>41180</v>
          </cell>
          <cell r="H1559" t="str">
            <v>URBAN</v>
          </cell>
          <cell r="I1559" t="str">
            <v>St. Louis, MO-IL</v>
          </cell>
          <cell r="J1559">
            <v>0.93169999999999997</v>
          </cell>
        </row>
        <row r="1560">
          <cell r="A1560">
            <v>26500</v>
          </cell>
          <cell r="B1560" t="str">
            <v>29101</v>
          </cell>
          <cell r="C1560" t="str">
            <v>JOHNSON</v>
          </cell>
          <cell r="D1560" t="str">
            <v>99926</v>
          </cell>
          <cell r="E1560" t="str">
            <v>RURAL</v>
          </cell>
          <cell r="F1560" t="str">
            <v>MISSOURI</v>
          </cell>
          <cell r="G1560" t="str">
            <v>99926</v>
          </cell>
          <cell r="H1560" t="str">
            <v>RURAL</v>
          </cell>
          <cell r="I1560" t="str">
            <v>MISSOURI</v>
          </cell>
          <cell r="J1560">
            <v>0.8</v>
          </cell>
        </row>
        <row r="1561">
          <cell r="A1561">
            <v>26510</v>
          </cell>
          <cell r="B1561" t="str">
            <v>29103</v>
          </cell>
          <cell r="C1561" t="str">
            <v>KNOX</v>
          </cell>
          <cell r="D1561" t="str">
            <v>99926</v>
          </cell>
          <cell r="E1561" t="str">
            <v>RURAL</v>
          </cell>
          <cell r="F1561" t="str">
            <v>MISSOURI</v>
          </cell>
          <cell r="G1561" t="str">
            <v>99926</v>
          </cell>
          <cell r="H1561" t="str">
            <v>RURAL</v>
          </cell>
          <cell r="I1561" t="str">
            <v>MISSOURI</v>
          </cell>
          <cell r="J1561">
            <v>0.8</v>
          </cell>
        </row>
        <row r="1562">
          <cell r="A1562">
            <v>26520</v>
          </cell>
          <cell r="B1562" t="str">
            <v>29105</v>
          </cell>
          <cell r="C1562" t="str">
            <v>LACLEDE</v>
          </cell>
          <cell r="D1562" t="str">
            <v>99926</v>
          </cell>
          <cell r="E1562" t="str">
            <v>RURAL</v>
          </cell>
          <cell r="F1562" t="str">
            <v>MISSOURI</v>
          </cell>
          <cell r="G1562" t="str">
            <v>99926</v>
          </cell>
          <cell r="H1562" t="str">
            <v>RURAL</v>
          </cell>
          <cell r="I1562" t="str">
            <v>MISSOURI</v>
          </cell>
          <cell r="J1562">
            <v>0.8</v>
          </cell>
        </row>
        <row r="1563">
          <cell r="A1563">
            <v>26530</v>
          </cell>
          <cell r="B1563" t="str">
            <v>29107</v>
          </cell>
          <cell r="C1563" t="str">
            <v>LAFAYETTE</v>
          </cell>
          <cell r="D1563" t="str">
            <v>28140</v>
          </cell>
          <cell r="E1563" t="str">
            <v>URBAN</v>
          </cell>
          <cell r="F1563" t="str">
            <v>Kansas City, MO-KS</v>
          </cell>
          <cell r="G1563" t="str">
            <v>28140</v>
          </cell>
          <cell r="H1563" t="str">
            <v>URBAN</v>
          </cell>
          <cell r="I1563" t="str">
            <v>Kansas City, MO-KS</v>
          </cell>
          <cell r="J1563">
            <v>0.9125000000000002</v>
          </cell>
        </row>
        <row r="1564">
          <cell r="A1564">
            <v>26540</v>
          </cell>
          <cell r="B1564" t="str">
            <v>29109</v>
          </cell>
          <cell r="C1564" t="str">
            <v>LAWRENCE</v>
          </cell>
          <cell r="D1564" t="str">
            <v>99926</v>
          </cell>
          <cell r="E1564" t="str">
            <v>RURAL</v>
          </cell>
          <cell r="F1564" t="str">
            <v>MISSOURI</v>
          </cell>
          <cell r="G1564" t="str">
            <v>99926</v>
          </cell>
          <cell r="H1564" t="str">
            <v>RURAL</v>
          </cell>
          <cell r="I1564" t="str">
            <v>MISSOURI</v>
          </cell>
          <cell r="J1564">
            <v>0.8</v>
          </cell>
        </row>
        <row r="1565">
          <cell r="A1565">
            <v>26541</v>
          </cell>
          <cell r="B1565" t="str">
            <v>29111</v>
          </cell>
          <cell r="C1565" t="str">
            <v>LEWIS</v>
          </cell>
          <cell r="D1565" t="str">
            <v>99926</v>
          </cell>
          <cell r="E1565" t="str">
            <v>RURAL</v>
          </cell>
          <cell r="F1565" t="str">
            <v>MISSOURI</v>
          </cell>
          <cell r="G1565" t="str">
            <v>99926</v>
          </cell>
          <cell r="H1565" t="str">
            <v>RURAL</v>
          </cell>
          <cell r="I1565" t="str">
            <v>MISSOURI</v>
          </cell>
          <cell r="J1565">
            <v>0.8</v>
          </cell>
        </row>
        <row r="1566">
          <cell r="A1566">
            <v>26560</v>
          </cell>
          <cell r="B1566" t="str">
            <v>29113</v>
          </cell>
          <cell r="C1566" t="str">
            <v>LINCOLN</v>
          </cell>
          <cell r="D1566" t="str">
            <v>41180</v>
          </cell>
          <cell r="E1566" t="str">
            <v>URBAN</v>
          </cell>
          <cell r="F1566" t="str">
            <v>St. Louis, MO-IL</v>
          </cell>
          <cell r="G1566" t="str">
            <v>41180</v>
          </cell>
          <cell r="H1566" t="str">
            <v>URBAN</v>
          </cell>
          <cell r="I1566" t="str">
            <v>St. Louis, MO-IL</v>
          </cell>
          <cell r="J1566">
            <v>0.93169999999999997</v>
          </cell>
        </row>
        <row r="1567">
          <cell r="A1567">
            <v>26570</v>
          </cell>
          <cell r="B1567" t="str">
            <v>29115</v>
          </cell>
          <cell r="C1567" t="str">
            <v>LINN</v>
          </cell>
          <cell r="D1567" t="str">
            <v>99926</v>
          </cell>
          <cell r="E1567" t="str">
            <v>RURAL</v>
          </cell>
          <cell r="F1567" t="str">
            <v>MISSOURI</v>
          </cell>
          <cell r="G1567" t="str">
            <v>99926</v>
          </cell>
          <cell r="H1567" t="str">
            <v>RURAL</v>
          </cell>
          <cell r="I1567" t="str">
            <v>MISSOURI</v>
          </cell>
          <cell r="J1567">
            <v>0.8</v>
          </cell>
        </row>
        <row r="1568">
          <cell r="A1568">
            <v>26580</v>
          </cell>
          <cell r="B1568" t="str">
            <v>29117</v>
          </cell>
          <cell r="C1568" t="str">
            <v>LIVINGSTON</v>
          </cell>
          <cell r="D1568" t="str">
            <v>99926</v>
          </cell>
          <cell r="E1568" t="str">
            <v>RURAL</v>
          </cell>
          <cell r="F1568" t="str">
            <v>MISSOURI</v>
          </cell>
          <cell r="G1568" t="str">
            <v>99926</v>
          </cell>
          <cell r="H1568" t="str">
            <v>RURAL</v>
          </cell>
          <cell r="I1568" t="str">
            <v>MISSOURI</v>
          </cell>
          <cell r="J1568">
            <v>0.8</v>
          </cell>
        </row>
        <row r="1569">
          <cell r="A1569">
            <v>26590</v>
          </cell>
          <cell r="B1569" t="str">
            <v>29119</v>
          </cell>
          <cell r="C1569" t="str">
            <v>MC DONALD</v>
          </cell>
          <cell r="D1569" t="str">
            <v>22220</v>
          </cell>
          <cell r="E1569" t="str">
            <v>URBAN</v>
          </cell>
          <cell r="F1569" t="str">
            <v>Fayetteville-Springdale-Rogers, AR-MO</v>
          </cell>
          <cell r="G1569" t="str">
            <v>99926</v>
          </cell>
          <cell r="H1569" t="str">
            <v>RURAL</v>
          </cell>
          <cell r="I1569" t="str">
            <v>MISSOURI</v>
          </cell>
          <cell r="J1569">
            <v>0.8</v>
          </cell>
        </row>
        <row r="1570">
          <cell r="A1570">
            <v>26600</v>
          </cell>
          <cell r="B1570" t="str">
            <v>29121</v>
          </cell>
          <cell r="C1570" t="str">
            <v>MACON</v>
          </cell>
          <cell r="D1570" t="str">
            <v>99926</v>
          </cell>
          <cell r="E1570" t="str">
            <v>RURAL</v>
          </cell>
          <cell r="F1570" t="str">
            <v>MISSOURI</v>
          </cell>
          <cell r="G1570" t="str">
            <v>99926</v>
          </cell>
          <cell r="H1570" t="str">
            <v>RURAL</v>
          </cell>
          <cell r="I1570" t="str">
            <v>MISSOURI</v>
          </cell>
          <cell r="J1570">
            <v>0.8</v>
          </cell>
        </row>
        <row r="1571">
          <cell r="A1571">
            <v>26601</v>
          </cell>
          <cell r="B1571" t="str">
            <v>29123</v>
          </cell>
          <cell r="C1571" t="str">
            <v>MADISON</v>
          </cell>
          <cell r="D1571" t="str">
            <v>99926</v>
          </cell>
          <cell r="E1571" t="str">
            <v>RURAL</v>
          </cell>
          <cell r="F1571" t="str">
            <v>MISSOURI</v>
          </cell>
          <cell r="G1571" t="str">
            <v>99926</v>
          </cell>
          <cell r="H1571" t="str">
            <v>RURAL</v>
          </cell>
          <cell r="I1571" t="str">
            <v>MISSOURI</v>
          </cell>
          <cell r="J1571">
            <v>0.8</v>
          </cell>
        </row>
        <row r="1572">
          <cell r="A1572">
            <v>26620</v>
          </cell>
          <cell r="B1572" t="str">
            <v>29125</v>
          </cell>
          <cell r="C1572" t="str">
            <v>MARIES</v>
          </cell>
          <cell r="D1572" t="str">
            <v>99926</v>
          </cell>
          <cell r="E1572" t="str">
            <v>RURAL</v>
          </cell>
          <cell r="F1572" t="str">
            <v>MISSOURI</v>
          </cell>
          <cell r="G1572" t="str">
            <v>99926</v>
          </cell>
          <cell r="H1572" t="str">
            <v>RURAL</v>
          </cell>
          <cell r="I1572" t="str">
            <v>MISSOURI</v>
          </cell>
          <cell r="J1572">
            <v>0.8</v>
          </cell>
        </row>
        <row r="1573">
          <cell r="A1573">
            <v>26630</v>
          </cell>
          <cell r="B1573" t="str">
            <v>29127</v>
          </cell>
          <cell r="C1573" t="str">
            <v>MARION</v>
          </cell>
          <cell r="D1573" t="str">
            <v>99926</v>
          </cell>
          <cell r="E1573" t="str">
            <v>RURAL</v>
          </cell>
          <cell r="F1573" t="str">
            <v>MISSOURI</v>
          </cell>
          <cell r="G1573" t="str">
            <v>99926</v>
          </cell>
          <cell r="H1573" t="str">
            <v>RURAL</v>
          </cell>
          <cell r="I1573" t="str">
            <v>MISSOURI</v>
          </cell>
          <cell r="J1573">
            <v>0.8</v>
          </cell>
        </row>
        <row r="1574">
          <cell r="A1574">
            <v>26631</v>
          </cell>
          <cell r="B1574" t="str">
            <v>29129</v>
          </cell>
          <cell r="C1574" t="str">
            <v>MERCER</v>
          </cell>
          <cell r="D1574" t="str">
            <v>99926</v>
          </cell>
          <cell r="E1574" t="str">
            <v>RURAL</v>
          </cell>
          <cell r="F1574" t="str">
            <v>MISSOURI</v>
          </cell>
          <cell r="G1574" t="str">
            <v>99926</v>
          </cell>
          <cell r="H1574" t="str">
            <v>RURAL</v>
          </cell>
          <cell r="I1574" t="str">
            <v>MISSOURI</v>
          </cell>
          <cell r="J1574">
            <v>0.8</v>
          </cell>
        </row>
        <row r="1575">
          <cell r="A1575">
            <v>26650</v>
          </cell>
          <cell r="B1575" t="str">
            <v>29131</v>
          </cell>
          <cell r="C1575" t="str">
            <v>MILLER</v>
          </cell>
          <cell r="D1575" t="str">
            <v>99926</v>
          </cell>
          <cell r="E1575" t="str">
            <v>RURAL</v>
          </cell>
          <cell r="F1575" t="str">
            <v>MISSOURI</v>
          </cell>
          <cell r="G1575" t="str">
            <v>99926</v>
          </cell>
          <cell r="H1575" t="str">
            <v>RURAL</v>
          </cell>
          <cell r="I1575" t="str">
            <v>MISSOURI</v>
          </cell>
          <cell r="J1575">
            <v>0.8</v>
          </cell>
        </row>
        <row r="1576">
          <cell r="A1576">
            <v>26660</v>
          </cell>
          <cell r="B1576" t="str">
            <v>29133</v>
          </cell>
          <cell r="C1576" t="str">
            <v>MISSISSIPPI</v>
          </cell>
          <cell r="D1576" t="str">
            <v>99926</v>
          </cell>
          <cell r="E1576" t="str">
            <v>RURAL</v>
          </cell>
          <cell r="F1576" t="str">
            <v>MISSOURI</v>
          </cell>
          <cell r="G1576" t="str">
            <v>99926</v>
          </cell>
          <cell r="H1576" t="str">
            <v>RURAL</v>
          </cell>
          <cell r="I1576" t="str">
            <v>MISSOURI</v>
          </cell>
          <cell r="J1576">
            <v>0.8</v>
          </cell>
        </row>
        <row r="1577">
          <cell r="A1577">
            <v>26670</v>
          </cell>
          <cell r="B1577" t="str">
            <v>29135</v>
          </cell>
          <cell r="C1577" t="str">
            <v>MONITEAU</v>
          </cell>
          <cell r="D1577" t="str">
            <v>27620</v>
          </cell>
          <cell r="E1577" t="str">
            <v>URBAN</v>
          </cell>
          <cell r="F1577" t="str">
            <v>Jefferson City, MO</v>
          </cell>
          <cell r="G1577" t="str">
            <v>27620</v>
          </cell>
          <cell r="H1577" t="str">
            <v>URBAN</v>
          </cell>
          <cell r="I1577" t="str">
            <v>Jefferson City, MO</v>
          </cell>
          <cell r="J1577">
            <v>0.82699999999999996</v>
          </cell>
        </row>
        <row r="1578">
          <cell r="A1578">
            <v>26680</v>
          </cell>
          <cell r="B1578" t="str">
            <v>29137</v>
          </cell>
          <cell r="C1578" t="str">
            <v>MONROE</v>
          </cell>
          <cell r="D1578" t="str">
            <v>99926</v>
          </cell>
          <cell r="E1578" t="str">
            <v>RURAL</v>
          </cell>
          <cell r="F1578" t="str">
            <v>MISSOURI</v>
          </cell>
          <cell r="G1578" t="str">
            <v>99926</v>
          </cell>
          <cell r="H1578" t="str">
            <v>RURAL</v>
          </cell>
          <cell r="I1578" t="str">
            <v>MISSOURI</v>
          </cell>
          <cell r="J1578">
            <v>0.8</v>
          </cell>
        </row>
        <row r="1579">
          <cell r="A1579">
            <v>26690</v>
          </cell>
          <cell r="B1579" t="str">
            <v>29139</v>
          </cell>
          <cell r="C1579" t="str">
            <v>MONTGOMERY</v>
          </cell>
          <cell r="D1579" t="str">
            <v>99926</v>
          </cell>
          <cell r="E1579" t="str">
            <v>RURAL</v>
          </cell>
          <cell r="F1579" t="str">
            <v>MISSOURI</v>
          </cell>
          <cell r="G1579" t="str">
            <v>99926</v>
          </cell>
          <cell r="H1579" t="str">
            <v>RURAL</v>
          </cell>
          <cell r="I1579" t="str">
            <v>MISSOURI</v>
          </cell>
          <cell r="J1579">
            <v>0.8</v>
          </cell>
        </row>
        <row r="1580">
          <cell r="A1580">
            <v>26700</v>
          </cell>
          <cell r="B1580" t="str">
            <v>29141</v>
          </cell>
          <cell r="C1580" t="str">
            <v>MORGAN</v>
          </cell>
          <cell r="D1580" t="str">
            <v>99926</v>
          </cell>
          <cell r="E1580" t="str">
            <v>RURAL</v>
          </cell>
          <cell r="F1580" t="str">
            <v>MISSOURI</v>
          </cell>
          <cell r="G1580" t="str">
            <v>99926</v>
          </cell>
          <cell r="H1580" t="str">
            <v>RURAL</v>
          </cell>
          <cell r="I1580" t="str">
            <v>MISSOURI</v>
          </cell>
          <cell r="J1580">
            <v>0.8</v>
          </cell>
        </row>
        <row r="1581">
          <cell r="A1581">
            <v>26710</v>
          </cell>
          <cell r="B1581" t="str">
            <v>29143</v>
          </cell>
          <cell r="C1581" t="str">
            <v>NEW MADRID</v>
          </cell>
          <cell r="D1581" t="str">
            <v>99926</v>
          </cell>
          <cell r="E1581" t="str">
            <v>RURAL</v>
          </cell>
          <cell r="F1581" t="str">
            <v>MISSOURI</v>
          </cell>
          <cell r="G1581" t="str">
            <v>99926</v>
          </cell>
          <cell r="H1581" t="str">
            <v>RURAL</v>
          </cell>
          <cell r="I1581" t="str">
            <v>MISSOURI</v>
          </cell>
          <cell r="J1581">
            <v>0.8</v>
          </cell>
        </row>
        <row r="1582">
          <cell r="A1582">
            <v>26720</v>
          </cell>
          <cell r="B1582" t="str">
            <v>29145</v>
          </cell>
          <cell r="C1582" t="str">
            <v>NEWTON</v>
          </cell>
          <cell r="D1582" t="str">
            <v>27900</v>
          </cell>
          <cell r="E1582" t="str">
            <v>URBAN</v>
          </cell>
          <cell r="F1582" t="str">
            <v>Joplin, MO</v>
          </cell>
          <cell r="G1582" t="str">
            <v>27900</v>
          </cell>
          <cell r="H1582" t="str">
            <v>URBAN</v>
          </cell>
          <cell r="I1582" t="str">
            <v>Joplin, MO</v>
          </cell>
          <cell r="J1582">
            <v>0.8</v>
          </cell>
        </row>
        <row r="1583">
          <cell r="A1583">
            <v>26730</v>
          </cell>
          <cell r="B1583" t="str">
            <v>29147</v>
          </cell>
          <cell r="C1583" t="str">
            <v>NODAWAY</v>
          </cell>
          <cell r="D1583" t="str">
            <v>99926</v>
          </cell>
          <cell r="E1583" t="str">
            <v>RURAL</v>
          </cell>
          <cell r="F1583" t="str">
            <v>MISSOURI</v>
          </cell>
          <cell r="G1583" t="str">
            <v>99926</v>
          </cell>
          <cell r="H1583" t="str">
            <v>RURAL</v>
          </cell>
          <cell r="I1583" t="str">
            <v>MISSOURI</v>
          </cell>
          <cell r="J1583">
            <v>0.8</v>
          </cell>
        </row>
        <row r="1584">
          <cell r="A1584">
            <v>26740</v>
          </cell>
          <cell r="B1584" t="str">
            <v>29149</v>
          </cell>
          <cell r="C1584" t="str">
            <v>OREGON</v>
          </cell>
          <cell r="D1584" t="str">
            <v>99926</v>
          </cell>
          <cell r="E1584" t="str">
            <v>RURAL</v>
          </cell>
          <cell r="F1584" t="str">
            <v>MISSOURI</v>
          </cell>
          <cell r="G1584" t="str">
            <v>99926</v>
          </cell>
          <cell r="H1584" t="str">
            <v>RURAL</v>
          </cell>
          <cell r="I1584" t="str">
            <v>MISSOURI</v>
          </cell>
          <cell r="J1584">
            <v>0.8</v>
          </cell>
        </row>
        <row r="1585">
          <cell r="A1585">
            <v>26750</v>
          </cell>
          <cell r="B1585" t="str">
            <v>29151</v>
          </cell>
          <cell r="C1585" t="str">
            <v>OSAGE</v>
          </cell>
          <cell r="D1585" t="str">
            <v>27620</v>
          </cell>
          <cell r="E1585" t="str">
            <v>URBAN</v>
          </cell>
          <cell r="F1585" t="str">
            <v>Jefferson City, MO</v>
          </cell>
          <cell r="G1585" t="str">
            <v>27620</v>
          </cell>
          <cell r="H1585" t="str">
            <v>URBAN</v>
          </cell>
          <cell r="I1585" t="str">
            <v>Jefferson City, MO</v>
          </cell>
          <cell r="J1585">
            <v>0.82699999999999996</v>
          </cell>
        </row>
        <row r="1586">
          <cell r="A1586">
            <v>26751</v>
          </cell>
          <cell r="B1586" t="str">
            <v>29153</v>
          </cell>
          <cell r="C1586" t="str">
            <v>OZARK</v>
          </cell>
          <cell r="D1586" t="str">
            <v>99926</v>
          </cell>
          <cell r="E1586" t="str">
            <v>RURAL</v>
          </cell>
          <cell r="F1586" t="str">
            <v>MISSOURI</v>
          </cell>
          <cell r="G1586" t="str">
            <v>99926</v>
          </cell>
          <cell r="H1586" t="str">
            <v>RURAL</v>
          </cell>
          <cell r="I1586" t="str">
            <v>MISSOURI</v>
          </cell>
          <cell r="J1586">
            <v>0.8</v>
          </cell>
        </row>
        <row r="1587">
          <cell r="A1587">
            <v>26770</v>
          </cell>
          <cell r="B1587" t="str">
            <v>29155</v>
          </cell>
          <cell r="C1587" t="str">
            <v>PEMISCOT</v>
          </cell>
          <cell r="D1587" t="str">
            <v>99926</v>
          </cell>
          <cell r="E1587" t="str">
            <v>RURAL</v>
          </cell>
          <cell r="F1587" t="str">
            <v>MISSOURI</v>
          </cell>
          <cell r="G1587" t="str">
            <v>99926</v>
          </cell>
          <cell r="H1587" t="str">
            <v>RURAL</v>
          </cell>
          <cell r="I1587" t="str">
            <v>MISSOURI</v>
          </cell>
          <cell r="J1587">
            <v>0.8</v>
          </cell>
        </row>
        <row r="1588">
          <cell r="A1588">
            <v>26780</v>
          </cell>
          <cell r="B1588" t="str">
            <v>29157</v>
          </cell>
          <cell r="C1588" t="str">
            <v>PERRY</v>
          </cell>
          <cell r="D1588" t="str">
            <v>99926</v>
          </cell>
          <cell r="E1588" t="str">
            <v>RURAL</v>
          </cell>
          <cell r="F1588" t="str">
            <v>MISSOURI</v>
          </cell>
          <cell r="G1588" t="str">
            <v>99926</v>
          </cell>
          <cell r="H1588" t="str">
            <v>RURAL</v>
          </cell>
          <cell r="I1588" t="str">
            <v>MISSOURI</v>
          </cell>
          <cell r="J1588">
            <v>0.8</v>
          </cell>
        </row>
        <row r="1589">
          <cell r="A1589">
            <v>26790</v>
          </cell>
          <cell r="B1589" t="str">
            <v>29159</v>
          </cell>
          <cell r="C1589" t="str">
            <v>PETTIS</v>
          </cell>
          <cell r="D1589" t="str">
            <v>99926</v>
          </cell>
          <cell r="E1589" t="str">
            <v>RURAL</v>
          </cell>
          <cell r="F1589" t="str">
            <v>MISSOURI</v>
          </cell>
          <cell r="G1589" t="str">
            <v>99926</v>
          </cell>
          <cell r="H1589" t="str">
            <v>RURAL</v>
          </cell>
          <cell r="I1589" t="str">
            <v>MISSOURI</v>
          </cell>
          <cell r="J1589">
            <v>0.8</v>
          </cell>
        </row>
        <row r="1590">
          <cell r="A1590">
            <v>26800</v>
          </cell>
          <cell r="B1590" t="str">
            <v>29161</v>
          </cell>
          <cell r="C1590" t="str">
            <v>PHELPS</v>
          </cell>
          <cell r="D1590" t="str">
            <v>99926</v>
          </cell>
          <cell r="E1590" t="str">
            <v>RURAL</v>
          </cell>
          <cell r="F1590" t="str">
            <v>MISSOURI</v>
          </cell>
          <cell r="G1590" t="str">
            <v>99926</v>
          </cell>
          <cell r="H1590" t="str">
            <v>RURAL</v>
          </cell>
          <cell r="I1590" t="str">
            <v>MISSOURI</v>
          </cell>
          <cell r="J1590">
            <v>0.8</v>
          </cell>
        </row>
        <row r="1591">
          <cell r="A1591">
            <v>26810</v>
          </cell>
          <cell r="B1591" t="str">
            <v>29163</v>
          </cell>
          <cell r="C1591" t="str">
            <v>PIKE</v>
          </cell>
          <cell r="D1591" t="str">
            <v>99926</v>
          </cell>
          <cell r="E1591" t="str">
            <v>RURAL</v>
          </cell>
          <cell r="F1591" t="str">
            <v>MISSOURI</v>
          </cell>
          <cell r="G1591" t="str">
            <v>99926</v>
          </cell>
          <cell r="H1591" t="str">
            <v>RURAL</v>
          </cell>
          <cell r="I1591" t="str">
            <v>MISSOURI</v>
          </cell>
          <cell r="J1591">
            <v>0.8</v>
          </cell>
        </row>
        <row r="1592">
          <cell r="A1592">
            <v>26820</v>
          </cell>
          <cell r="B1592" t="str">
            <v>29165</v>
          </cell>
          <cell r="C1592" t="str">
            <v>PLATTE</v>
          </cell>
          <cell r="D1592" t="str">
            <v>28140</v>
          </cell>
          <cell r="E1592" t="str">
            <v>URBAN</v>
          </cell>
          <cell r="F1592" t="str">
            <v>Kansas City, MO-KS</v>
          </cell>
          <cell r="G1592" t="str">
            <v>28140</v>
          </cell>
          <cell r="H1592" t="str">
            <v>URBAN</v>
          </cell>
          <cell r="I1592" t="str">
            <v>Kansas City, MO-KS</v>
          </cell>
          <cell r="J1592">
            <v>0.9125000000000002</v>
          </cell>
        </row>
        <row r="1593">
          <cell r="A1593">
            <v>26821</v>
          </cell>
          <cell r="B1593" t="str">
            <v>29167</v>
          </cell>
          <cell r="C1593" t="str">
            <v>POLK</v>
          </cell>
          <cell r="D1593" t="str">
            <v>44180</v>
          </cell>
          <cell r="E1593" t="str">
            <v>URBAN</v>
          </cell>
          <cell r="F1593" t="str">
            <v>Springfield, MO</v>
          </cell>
          <cell r="G1593" t="str">
            <v>44180</v>
          </cell>
          <cell r="H1593" t="str">
            <v>URBAN</v>
          </cell>
          <cell r="I1593" t="str">
            <v>Springfield, MO</v>
          </cell>
          <cell r="J1593">
            <v>0.8</v>
          </cell>
        </row>
        <row r="1594">
          <cell r="A1594">
            <v>26840</v>
          </cell>
          <cell r="B1594" t="str">
            <v>29169</v>
          </cell>
          <cell r="C1594" t="str">
            <v>PULASKI</v>
          </cell>
          <cell r="D1594" t="str">
            <v>99926</v>
          </cell>
          <cell r="E1594" t="str">
            <v>RURAL</v>
          </cell>
          <cell r="F1594" t="str">
            <v>MISSOURI</v>
          </cell>
          <cell r="G1594" t="str">
            <v>99926</v>
          </cell>
          <cell r="H1594" t="str">
            <v>RURAL</v>
          </cell>
          <cell r="I1594" t="str">
            <v>MISSOURI</v>
          </cell>
          <cell r="J1594">
            <v>0.8</v>
          </cell>
        </row>
        <row r="1595">
          <cell r="A1595">
            <v>26850</v>
          </cell>
          <cell r="B1595" t="str">
            <v>29171</v>
          </cell>
          <cell r="C1595" t="str">
            <v>PUTNAM</v>
          </cell>
          <cell r="D1595" t="str">
            <v>99926</v>
          </cell>
          <cell r="E1595" t="str">
            <v>RURAL</v>
          </cell>
          <cell r="F1595" t="str">
            <v>MISSOURI</v>
          </cell>
          <cell r="G1595" t="str">
            <v>99926</v>
          </cell>
          <cell r="H1595" t="str">
            <v>RURAL</v>
          </cell>
          <cell r="I1595" t="str">
            <v>MISSOURI</v>
          </cell>
          <cell r="J1595">
            <v>0.8</v>
          </cell>
        </row>
        <row r="1596">
          <cell r="A1596">
            <v>26860</v>
          </cell>
          <cell r="B1596" t="str">
            <v>29173</v>
          </cell>
          <cell r="C1596" t="str">
            <v>RALLS</v>
          </cell>
          <cell r="D1596" t="str">
            <v>99926</v>
          </cell>
          <cell r="E1596" t="str">
            <v>RURAL</v>
          </cell>
          <cell r="F1596" t="str">
            <v>MISSOURI</v>
          </cell>
          <cell r="G1596" t="str">
            <v>99926</v>
          </cell>
          <cell r="H1596" t="str">
            <v>RURAL</v>
          </cell>
          <cell r="I1596" t="str">
            <v>MISSOURI</v>
          </cell>
          <cell r="J1596">
            <v>0.8</v>
          </cell>
        </row>
        <row r="1597">
          <cell r="A1597">
            <v>26870</v>
          </cell>
          <cell r="B1597" t="str">
            <v>29175</v>
          </cell>
          <cell r="C1597" t="str">
            <v>RANDOLPH</v>
          </cell>
          <cell r="D1597" t="str">
            <v>99926</v>
          </cell>
          <cell r="E1597" t="str">
            <v>RURAL</v>
          </cell>
          <cell r="F1597" t="str">
            <v>MISSOURI</v>
          </cell>
          <cell r="G1597" t="str">
            <v>99926</v>
          </cell>
          <cell r="H1597" t="str">
            <v>RURAL</v>
          </cell>
          <cell r="I1597" t="str">
            <v>MISSOURI</v>
          </cell>
          <cell r="J1597">
            <v>0.8</v>
          </cell>
        </row>
        <row r="1598">
          <cell r="A1598">
            <v>26880</v>
          </cell>
          <cell r="B1598" t="str">
            <v>29177</v>
          </cell>
          <cell r="C1598" t="str">
            <v>RAY</v>
          </cell>
          <cell r="D1598" t="str">
            <v>28140</v>
          </cell>
          <cell r="E1598" t="str">
            <v>URBAN</v>
          </cell>
          <cell r="F1598" t="str">
            <v>Kansas City, MO-KS</v>
          </cell>
          <cell r="G1598" t="str">
            <v>28140</v>
          </cell>
          <cell r="H1598" t="str">
            <v>URBAN</v>
          </cell>
          <cell r="I1598" t="str">
            <v>Kansas City, MO-KS</v>
          </cell>
          <cell r="J1598">
            <v>0.9125000000000002</v>
          </cell>
        </row>
        <row r="1599">
          <cell r="A1599">
            <v>26881</v>
          </cell>
          <cell r="B1599" t="str">
            <v>29179</v>
          </cell>
          <cell r="C1599" t="str">
            <v>REYNOLDS</v>
          </cell>
          <cell r="D1599" t="str">
            <v>99926</v>
          </cell>
          <cell r="E1599" t="str">
            <v>RURAL</v>
          </cell>
          <cell r="F1599" t="str">
            <v>MISSOURI</v>
          </cell>
          <cell r="G1599" t="str">
            <v>99926</v>
          </cell>
          <cell r="H1599" t="str">
            <v>RURAL</v>
          </cell>
          <cell r="I1599" t="str">
            <v>MISSOURI</v>
          </cell>
          <cell r="J1599">
            <v>0.8</v>
          </cell>
        </row>
        <row r="1600">
          <cell r="A1600">
            <v>26900</v>
          </cell>
          <cell r="B1600" t="str">
            <v>29181</v>
          </cell>
          <cell r="C1600" t="str">
            <v>RIPLEY</v>
          </cell>
          <cell r="D1600" t="str">
            <v>99926</v>
          </cell>
          <cell r="E1600" t="str">
            <v>RURAL</v>
          </cell>
          <cell r="F1600" t="str">
            <v>MISSOURI</v>
          </cell>
          <cell r="G1600" t="str">
            <v>99926</v>
          </cell>
          <cell r="H1600" t="str">
            <v>RURAL</v>
          </cell>
          <cell r="I1600" t="str">
            <v>MISSOURI</v>
          </cell>
          <cell r="J1600">
            <v>0.8</v>
          </cell>
        </row>
        <row r="1601">
          <cell r="A1601">
            <v>26910</v>
          </cell>
          <cell r="B1601" t="str">
            <v>29183</v>
          </cell>
          <cell r="C1601" t="str">
            <v>ST. CHARLES</v>
          </cell>
          <cell r="D1601" t="str">
            <v>41180</v>
          </cell>
          <cell r="E1601" t="str">
            <v>URBAN</v>
          </cell>
          <cell r="F1601" t="str">
            <v>St. Louis, MO-IL</v>
          </cell>
          <cell r="G1601" t="str">
            <v>41180</v>
          </cell>
          <cell r="H1601" t="str">
            <v>URBAN</v>
          </cell>
          <cell r="I1601" t="str">
            <v>St. Louis, MO-IL</v>
          </cell>
          <cell r="J1601">
            <v>0.93169999999999997</v>
          </cell>
        </row>
        <row r="1602">
          <cell r="A1602">
            <v>26911</v>
          </cell>
          <cell r="B1602" t="str">
            <v>29185</v>
          </cell>
          <cell r="C1602" t="str">
            <v>ST. CLAIR</v>
          </cell>
          <cell r="D1602" t="str">
            <v>99926</v>
          </cell>
          <cell r="E1602" t="str">
            <v>RURAL</v>
          </cell>
          <cell r="F1602" t="str">
            <v>MISSOURI</v>
          </cell>
          <cell r="G1602" t="str">
            <v>99926</v>
          </cell>
          <cell r="H1602" t="str">
            <v>RURAL</v>
          </cell>
          <cell r="I1602" t="str">
            <v>MISSOURI</v>
          </cell>
          <cell r="J1602">
            <v>0.8</v>
          </cell>
        </row>
        <row r="1603">
          <cell r="A1603">
            <v>26960</v>
          </cell>
          <cell r="B1603" t="str">
            <v>29186</v>
          </cell>
          <cell r="C1603" t="str">
            <v>STE. GENEVIEVE</v>
          </cell>
          <cell r="D1603" t="str">
            <v>99926</v>
          </cell>
          <cell r="E1603" t="str">
            <v>RURAL</v>
          </cell>
          <cell r="F1603" t="str">
            <v>MISSOURI</v>
          </cell>
          <cell r="G1603" t="str">
            <v>99926</v>
          </cell>
          <cell r="H1603" t="str">
            <v>RURAL</v>
          </cell>
          <cell r="I1603" t="str">
            <v>MISSOURI</v>
          </cell>
          <cell r="J1603">
            <v>0.8</v>
          </cell>
        </row>
        <row r="1604">
          <cell r="A1604">
            <v>26930</v>
          </cell>
          <cell r="B1604" t="str">
            <v>29187</v>
          </cell>
          <cell r="C1604" t="str">
            <v>ST. FRANCOIS</v>
          </cell>
          <cell r="D1604" t="str">
            <v>99926</v>
          </cell>
          <cell r="E1604" t="str">
            <v>RURAL</v>
          </cell>
          <cell r="F1604" t="str">
            <v>MISSOURI</v>
          </cell>
          <cell r="G1604" t="str">
            <v>99926</v>
          </cell>
          <cell r="H1604" t="str">
            <v>RURAL</v>
          </cell>
          <cell r="I1604" t="str">
            <v>MISSOURI</v>
          </cell>
          <cell r="J1604">
            <v>0.8</v>
          </cell>
        </row>
        <row r="1605">
          <cell r="A1605">
            <v>26940</v>
          </cell>
          <cell r="B1605" t="str">
            <v>29189</v>
          </cell>
          <cell r="C1605" t="str">
            <v>ST. LOUIS</v>
          </cell>
          <cell r="D1605" t="str">
            <v>41180</v>
          </cell>
          <cell r="E1605" t="str">
            <v>URBAN</v>
          </cell>
          <cell r="F1605" t="str">
            <v>St. Louis, MO-IL</v>
          </cell>
          <cell r="G1605" t="str">
            <v>41180</v>
          </cell>
          <cell r="H1605" t="str">
            <v>URBAN</v>
          </cell>
          <cell r="I1605" t="str">
            <v>St. Louis, MO-IL</v>
          </cell>
          <cell r="J1605">
            <v>0.93169999999999997</v>
          </cell>
        </row>
        <row r="1606">
          <cell r="A1606">
            <v>26970</v>
          </cell>
          <cell r="B1606" t="str">
            <v>29195</v>
          </cell>
          <cell r="C1606" t="str">
            <v>SALINE</v>
          </cell>
          <cell r="D1606" t="str">
            <v>99926</v>
          </cell>
          <cell r="E1606" t="str">
            <v>RURAL</v>
          </cell>
          <cell r="F1606" t="str">
            <v>MISSOURI</v>
          </cell>
          <cell r="G1606" t="str">
            <v>99926</v>
          </cell>
          <cell r="H1606" t="str">
            <v>RURAL</v>
          </cell>
          <cell r="I1606" t="str">
            <v>MISSOURI</v>
          </cell>
          <cell r="J1606">
            <v>0.8</v>
          </cell>
        </row>
        <row r="1607">
          <cell r="A1607">
            <v>26980</v>
          </cell>
          <cell r="B1607" t="str">
            <v>29197</v>
          </cell>
          <cell r="C1607" t="str">
            <v>SCHUYLER</v>
          </cell>
          <cell r="D1607" t="str">
            <v>99926</v>
          </cell>
          <cell r="E1607" t="str">
            <v>RURAL</v>
          </cell>
          <cell r="F1607" t="str">
            <v>MISSOURI</v>
          </cell>
          <cell r="G1607" t="str">
            <v>99926</v>
          </cell>
          <cell r="H1607" t="str">
            <v>RURAL</v>
          </cell>
          <cell r="I1607" t="str">
            <v>MISSOURI</v>
          </cell>
          <cell r="J1607">
            <v>0.8</v>
          </cell>
        </row>
        <row r="1608">
          <cell r="A1608">
            <v>26981</v>
          </cell>
          <cell r="B1608" t="str">
            <v>29199</v>
          </cell>
          <cell r="C1608" t="str">
            <v>SCOTLAND</v>
          </cell>
          <cell r="D1608" t="str">
            <v>99926</v>
          </cell>
          <cell r="E1608" t="str">
            <v>RURAL</v>
          </cell>
          <cell r="F1608" t="str">
            <v>MISSOURI</v>
          </cell>
          <cell r="G1608" t="str">
            <v>99926</v>
          </cell>
          <cell r="H1608" t="str">
            <v>RURAL</v>
          </cell>
          <cell r="I1608" t="str">
            <v>MISSOURI</v>
          </cell>
          <cell r="J1608">
            <v>0.8</v>
          </cell>
        </row>
        <row r="1609">
          <cell r="A1609">
            <v>26982</v>
          </cell>
          <cell r="B1609" t="str">
            <v>29201</v>
          </cell>
          <cell r="C1609" t="str">
            <v>SCOTT</v>
          </cell>
          <cell r="D1609" t="str">
            <v>99926</v>
          </cell>
          <cell r="E1609" t="str">
            <v>RURAL</v>
          </cell>
          <cell r="F1609" t="str">
            <v>MISSOURI</v>
          </cell>
          <cell r="G1609" t="str">
            <v>99926</v>
          </cell>
          <cell r="H1609" t="str">
            <v>RURAL</v>
          </cell>
          <cell r="I1609" t="str">
            <v>MISSOURI</v>
          </cell>
          <cell r="J1609">
            <v>0.8</v>
          </cell>
        </row>
        <row r="1610">
          <cell r="A1610">
            <v>26983</v>
          </cell>
          <cell r="B1610" t="str">
            <v>29203</v>
          </cell>
          <cell r="C1610" t="str">
            <v>SHANNON</v>
          </cell>
          <cell r="D1610" t="str">
            <v>99926</v>
          </cell>
          <cell r="E1610" t="str">
            <v>RURAL</v>
          </cell>
          <cell r="F1610" t="str">
            <v>MISSOURI</v>
          </cell>
          <cell r="G1610" t="str">
            <v>99926</v>
          </cell>
          <cell r="H1610" t="str">
            <v>RURAL</v>
          </cell>
          <cell r="I1610" t="str">
            <v>MISSOURI</v>
          </cell>
          <cell r="J1610">
            <v>0.8</v>
          </cell>
        </row>
        <row r="1611">
          <cell r="A1611">
            <v>26984</v>
          </cell>
          <cell r="B1611" t="str">
            <v>29205</v>
          </cell>
          <cell r="C1611" t="str">
            <v>SHELBY</v>
          </cell>
          <cell r="D1611" t="str">
            <v>99926</v>
          </cell>
          <cell r="E1611" t="str">
            <v>RURAL</v>
          </cell>
          <cell r="F1611" t="str">
            <v>MISSOURI</v>
          </cell>
          <cell r="G1611" t="str">
            <v>99926</v>
          </cell>
          <cell r="H1611" t="str">
            <v>RURAL</v>
          </cell>
          <cell r="I1611" t="str">
            <v>MISSOURI</v>
          </cell>
          <cell r="J1611">
            <v>0.8</v>
          </cell>
        </row>
        <row r="1612">
          <cell r="A1612">
            <v>26985</v>
          </cell>
          <cell r="B1612" t="str">
            <v>29207</v>
          </cell>
          <cell r="C1612" t="str">
            <v>STODDARD</v>
          </cell>
          <cell r="D1612" t="str">
            <v>99926</v>
          </cell>
          <cell r="E1612" t="str">
            <v>RURAL</v>
          </cell>
          <cell r="F1612" t="str">
            <v>MISSOURI</v>
          </cell>
          <cell r="G1612" t="str">
            <v>99926</v>
          </cell>
          <cell r="H1612" t="str">
            <v>RURAL</v>
          </cell>
          <cell r="I1612" t="str">
            <v>MISSOURI</v>
          </cell>
          <cell r="J1612">
            <v>0.8</v>
          </cell>
        </row>
        <row r="1613">
          <cell r="A1613">
            <v>26986</v>
          </cell>
          <cell r="B1613" t="str">
            <v>29209</v>
          </cell>
          <cell r="C1613" t="str">
            <v>STONE</v>
          </cell>
          <cell r="D1613" t="str">
            <v>99926</v>
          </cell>
          <cell r="E1613" t="str">
            <v>RURAL</v>
          </cell>
          <cell r="F1613" t="str">
            <v>MISSOURI</v>
          </cell>
          <cell r="G1613" t="str">
            <v>99926</v>
          </cell>
          <cell r="H1613" t="str">
            <v>RURAL</v>
          </cell>
          <cell r="I1613" t="str">
            <v>MISSOURI</v>
          </cell>
          <cell r="J1613">
            <v>0.8</v>
          </cell>
        </row>
        <row r="1614">
          <cell r="A1614">
            <v>26987</v>
          </cell>
          <cell r="B1614" t="str">
            <v>29211</v>
          </cell>
          <cell r="C1614" t="str">
            <v>SULLIVAN</v>
          </cell>
          <cell r="D1614" t="str">
            <v>99926</v>
          </cell>
          <cell r="E1614" t="str">
            <v>RURAL</v>
          </cell>
          <cell r="F1614" t="str">
            <v>MISSOURI</v>
          </cell>
          <cell r="G1614" t="str">
            <v>99926</v>
          </cell>
          <cell r="H1614" t="str">
            <v>RURAL</v>
          </cell>
          <cell r="I1614" t="str">
            <v>MISSOURI</v>
          </cell>
          <cell r="J1614">
            <v>0.8</v>
          </cell>
        </row>
        <row r="1615">
          <cell r="A1615">
            <v>26988</v>
          </cell>
          <cell r="B1615" t="str">
            <v>29213</v>
          </cell>
          <cell r="C1615" t="str">
            <v>TANEY</v>
          </cell>
          <cell r="D1615" t="str">
            <v>99926</v>
          </cell>
          <cell r="E1615" t="str">
            <v>RURAL</v>
          </cell>
          <cell r="F1615" t="str">
            <v>MISSOURI</v>
          </cell>
          <cell r="G1615" t="str">
            <v>99926</v>
          </cell>
          <cell r="H1615" t="str">
            <v>RURAL</v>
          </cell>
          <cell r="I1615" t="str">
            <v>MISSOURI</v>
          </cell>
          <cell r="J1615">
            <v>0.8</v>
          </cell>
        </row>
        <row r="1616">
          <cell r="A1616">
            <v>26989</v>
          </cell>
          <cell r="B1616" t="str">
            <v>29215</v>
          </cell>
          <cell r="C1616" t="str">
            <v>TEXAS</v>
          </cell>
          <cell r="D1616" t="str">
            <v>99926</v>
          </cell>
          <cell r="E1616" t="str">
            <v>RURAL</v>
          </cell>
          <cell r="F1616" t="str">
            <v>MISSOURI</v>
          </cell>
          <cell r="G1616" t="str">
            <v>99926</v>
          </cell>
          <cell r="H1616" t="str">
            <v>RURAL</v>
          </cell>
          <cell r="I1616" t="str">
            <v>MISSOURI</v>
          </cell>
          <cell r="J1616">
            <v>0.8</v>
          </cell>
        </row>
        <row r="1617">
          <cell r="A1617">
            <v>26990</v>
          </cell>
          <cell r="B1617" t="str">
            <v>29217</v>
          </cell>
          <cell r="C1617" t="str">
            <v>VERNON</v>
          </cell>
          <cell r="D1617" t="str">
            <v>99926</v>
          </cell>
          <cell r="E1617" t="str">
            <v>RURAL</v>
          </cell>
          <cell r="F1617" t="str">
            <v>MISSOURI</v>
          </cell>
          <cell r="G1617" t="str">
            <v>99926</v>
          </cell>
          <cell r="H1617" t="str">
            <v>RURAL</v>
          </cell>
          <cell r="I1617" t="str">
            <v>MISSOURI</v>
          </cell>
          <cell r="J1617">
            <v>0.8</v>
          </cell>
        </row>
        <row r="1618">
          <cell r="A1618">
            <v>26991</v>
          </cell>
          <cell r="B1618" t="str">
            <v>29219</v>
          </cell>
          <cell r="C1618" t="str">
            <v>WARREN</v>
          </cell>
          <cell r="D1618" t="str">
            <v>41180</v>
          </cell>
          <cell r="E1618" t="str">
            <v>URBAN</v>
          </cell>
          <cell r="F1618" t="str">
            <v>St. Louis, MO-IL</v>
          </cell>
          <cell r="G1618" t="str">
            <v>41180</v>
          </cell>
          <cell r="H1618" t="str">
            <v>URBAN</v>
          </cell>
          <cell r="I1618" t="str">
            <v>St. Louis, MO-IL</v>
          </cell>
          <cell r="J1618">
            <v>0.93169999999999997</v>
          </cell>
        </row>
        <row r="1619">
          <cell r="A1619">
            <v>26992</v>
          </cell>
          <cell r="B1619" t="str">
            <v>29221</v>
          </cell>
          <cell r="C1619" t="str">
            <v>WASHINGTON</v>
          </cell>
          <cell r="D1619" t="str">
            <v>99926</v>
          </cell>
          <cell r="E1619" t="str">
            <v>RURAL</v>
          </cell>
          <cell r="F1619" t="str">
            <v>MISSOURI</v>
          </cell>
          <cell r="G1619" t="str">
            <v>99926</v>
          </cell>
          <cell r="H1619" t="str">
            <v>RURAL</v>
          </cell>
          <cell r="I1619" t="str">
            <v>MISSOURI</v>
          </cell>
          <cell r="J1619">
            <v>0.8</v>
          </cell>
        </row>
        <row r="1620">
          <cell r="A1620">
            <v>26993</v>
          </cell>
          <cell r="B1620" t="str">
            <v>29223</v>
          </cell>
          <cell r="C1620" t="str">
            <v>WAYNE</v>
          </cell>
          <cell r="D1620" t="str">
            <v>99926</v>
          </cell>
          <cell r="E1620" t="str">
            <v>RURAL</v>
          </cell>
          <cell r="F1620" t="str">
            <v>MISSOURI</v>
          </cell>
          <cell r="G1620" t="str">
            <v>99926</v>
          </cell>
          <cell r="H1620" t="str">
            <v>RURAL</v>
          </cell>
          <cell r="I1620" t="str">
            <v>MISSOURI</v>
          </cell>
          <cell r="J1620">
            <v>0.8</v>
          </cell>
        </row>
        <row r="1621">
          <cell r="A1621">
            <v>26994</v>
          </cell>
          <cell r="B1621" t="str">
            <v>29225</v>
          </cell>
          <cell r="C1621" t="str">
            <v>WEBSTER</v>
          </cell>
          <cell r="D1621" t="str">
            <v>44180</v>
          </cell>
          <cell r="E1621" t="str">
            <v>URBAN</v>
          </cell>
          <cell r="F1621" t="str">
            <v>Springfield, MO</v>
          </cell>
          <cell r="G1621" t="str">
            <v>44180</v>
          </cell>
          <cell r="H1621" t="str">
            <v>URBAN</v>
          </cell>
          <cell r="I1621" t="str">
            <v>Springfield, MO</v>
          </cell>
          <cell r="J1621">
            <v>0.8</v>
          </cell>
        </row>
        <row r="1622">
          <cell r="A1622">
            <v>26995</v>
          </cell>
          <cell r="B1622" t="str">
            <v>29227</v>
          </cell>
          <cell r="C1622" t="str">
            <v>WORTH</v>
          </cell>
          <cell r="D1622" t="str">
            <v>99926</v>
          </cell>
          <cell r="E1622" t="str">
            <v>RURAL</v>
          </cell>
          <cell r="F1622" t="str">
            <v>MISSOURI</v>
          </cell>
          <cell r="G1622" t="str">
            <v>99926</v>
          </cell>
          <cell r="H1622" t="str">
            <v>RURAL</v>
          </cell>
          <cell r="I1622" t="str">
            <v>MISSOURI</v>
          </cell>
          <cell r="J1622">
            <v>0.8</v>
          </cell>
        </row>
        <row r="1623">
          <cell r="A1623">
            <v>26996</v>
          </cell>
          <cell r="B1623" t="str">
            <v>29229</v>
          </cell>
          <cell r="C1623" t="str">
            <v>WRIGHT</v>
          </cell>
          <cell r="D1623" t="str">
            <v>99926</v>
          </cell>
          <cell r="E1623" t="str">
            <v>RURAL</v>
          </cell>
          <cell r="F1623" t="str">
            <v>MISSOURI</v>
          </cell>
          <cell r="G1623" t="str">
            <v>99926</v>
          </cell>
          <cell r="H1623" t="str">
            <v>RURAL</v>
          </cell>
          <cell r="I1623" t="str">
            <v>MISSOURI</v>
          </cell>
          <cell r="J1623">
            <v>0.8</v>
          </cell>
        </row>
        <row r="1624">
          <cell r="A1624">
            <v>26950</v>
          </cell>
          <cell r="B1624" t="str">
            <v>29510</v>
          </cell>
          <cell r="C1624" t="str">
            <v>ST. LOUIS CITY</v>
          </cell>
          <cell r="D1624" t="str">
            <v>41180</v>
          </cell>
          <cell r="E1624" t="str">
            <v>URBAN</v>
          </cell>
          <cell r="F1624" t="str">
            <v>St. Louis, MO-IL</v>
          </cell>
          <cell r="G1624" t="str">
            <v>41180</v>
          </cell>
          <cell r="H1624" t="str">
            <v>URBAN</v>
          </cell>
          <cell r="I1624" t="str">
            <v>St. Louis, MO-IL</v>
          </cell>
          <cell r="J1624">
            <v>0.93169999999999997</v>
          </cell>
        </row>
        <row r="1625">
          <cell r="A1625">
            <v>26999</v>
          </cell>
          <cell r="B1625" t="str">
            <v>29990</v>
          </cell>
          <cell r="C1625" t="str">
            <v>STATEWIDE</v>
          </cell>
          <cell r="D1625" t="str">
            <v>99926</v>
          </cell>
          <cell r="E1625" t="str">
            <v>RURAL</v>
          </cell>
          <cell r="F1625" t="str">
            <v>MISSOURI</v>
          </cell>
          <cell r="G1625" t="str">
            <v>99926</v>
          </cell>
          <cell r="H1625" t="str">
            <v>RURAL</v>
          </cell>
          <cell r="I1625" t="str">
            <v>MISSOURI</v>
          </cell>
          <cell r="J1625">
            <v>0.8</v>
          </cell>
        </row>
        <row r="1626">
          <cell r="A1626">
            <v>27000</v>
          </cell>
          <cell r="B1626" t="str">
            <v>30001</v>
          </cell>
          <cell r="C1626" t="str">
            <v>BEAVERHEAD</v>
          </cell>
          <cell r="D1626" t="str">
            <v>99927</v>
          </cell>
          <cell r="E1626" t="str">
            <v>RURAL</v>
          </cell>
          <cell r="F1626" t="str">
            <v>MONTANA</v>
          </cell>
          <cell r="G1626" t="str">
            <v>99927</v>
          </cell>
          <cell r="H1626" t="str">
            <v>RURAL</v>
          </cell>
          <cell r="I1626" t="str">
            <v>MONTANA</v>
          </cell>
          <cell r="J1626">
            <v>0.8569</v>
          </cell>
        </row>
        <row r="1627">
          <cell r="A1627">
            <v>27010</v>
          </cell>
          <cell r="B1627" t="str">
            <v>30003</v>
          </cell>
          <cell r="C1627" t="str">
            <v>BIG HORN</v>
          </cell>
          <cell r="D1627" t="str">
            <v>99927</v>
          </cell>
          <cell r="E1627" t="str">
            <v>RURAL</v>
          </cell>
          <cell r="F1627" t="str">
            <v>MONTANA</v>
          </cell>
          <cell r="G1627" t="str">
            <v>99927</v>
          </cell>
          <cell r="H1627" t="str">
            <v>RURAL</v>
          </cell>
          <cell r="I1627" t="str">
            <v>MONTANA</v>
          </cell>
          <cell r="J1627">
            <v>0.8569</v>
          </cell>
        </row>
        <row r="1628">
          <cell r="A1628">
            <v>27020</v>
          </cell>
          <cell r="B1628" t="str">
            <v>30005</v>
          </cell>
          <cell r="C1628" t="str">
            <v>BLAINE</v>
          </cell>
          <cell r="D1628" t="str">
            <v>99927</v>
          </cell>
          <cell r="E1628" t="str">
            <v>RURAL</v>
          </cell>
          <cell r="F1628" t="str">
            <v>MONTANA</v>
          </cell>
          <cell r="G1628" t="str">
            <v>99927</v>
          </cell>
          <cell r="H1628" t="str">
            <v>RURAL</v>
          </cell>
          <cell r="I1628" t="str">
            <v>MONTANA</v>
          </cell>
          <cell r="J1628">
            <v>0.8569</v>
          </cell>
        </row>
        <row r="1629">
          <cell r="A1629">
            <v>27030</v>
          </cell>
          <cell r="B1629" t="str">
            <v>30007</v>
          </cell>
          <cell r="C1629" t="str">
            <v>BROADWATER</v>
          </cell>
          <cell r="D1629" t="str">
            <v>99927</v>
          </cell>
          <cell r="E1629" t="str">
            <v>RURAL</v>
          </cell>
          <cell r="F1629" t="str">
            <v>MONTANA</v>
          </cell>
          <cell r="G1629" t="str">
            <v>99927</v>
          </cell>
          <cell r="H1629" t="str">
            <v>RURAL</v>
          </cell>
          <cell r="I1629" t="str">
            <v>MONTANA</v>
          </cell>
          <cell r="J1629">
            <v>0.8569</v>
          </cell>
        </row>
        <row r="1630">
          <cell r="A1630">
            <v>27040</v>
          </cell>
          <cell r="B1630" t="str">
            <v>30009</v>
          </cell>
          <cell r="C1630" t="str">
            <v>CARBON</v>
          </cell>
          <cell r="D1630" t="str">
            <v>13740</v>
          </cell>
          <cell r="E1630" t="str">
            <v>URBAN</v>
          </cell>
          <cell r="F1630" t="str">
            <v>Billings, MT</v>
          </cell>
          <cell r="G1630" t="str">
            <v>13740</v>
          </cell>
          <cell r="H1630" t="str">
            <v>URBAN</v>
          </cell>
          <cell r="I1630" t="str">
            <v>Billings, MT</v>
          </cell>
          <cell r="J1630">
            <v>0.92869999999999997</v>
          </cell>
        </row>
        <row r="1631">
          <cell r="A1631">
            <v>27050</v>
          </cell>
          <cell r="B1631" t="str">
            <v>30011</v>
          </cell>
          <cell r="C1631" t="str">
            <v>CARTER</v>
          </cell>
          <cell r="D1631" t="str">
            <v>99927</v>
          </cell>
          <cell r="E1631" t="str">
            <v>RURAL</v>
          </cell>
          <cell r="F1631" t="str">
            <v>MONTANA</v>
          </cell>
          <cell r="G1631" t="str">
            <v>99927</v>
          </cell>
          <cell r="H1631" t="str">
            <v>RURAL</v>
          </cell>
          <cell r="I1631" t="str">
            <v>MONTANA</v>
          </cell>
          <cell r="J1631">
            <v>0.8569</v>
          </cell>
        </row>
        <row r="1632">
          <cell r="A1632">
            <v>27060</v>
          </cell>
          <cell r="B1632" t="str">
            <v>30013</v>
          </cell>
          <cell r="C1632" t="str">
            <v>CASCADE</v>
          </cell>
          <cell r="D1632" t="str">
            <v>24500</v>
          </cell>
          <cell r="E1632" t="str">
            <v>URBAN</v>
          </cell>
          <cell r="F1632" t="str">
            <v>Great Falls, MT</v>
          </cell>
          <cell r="G1632" t="str">
            <v>24500</v>
          </cell>
          <cell r="H1632" t="str">
            <v>URBAN</v>
          </cell>
          <cell r="I1632" t="str">
            <v>Great Falls, MT</v>
          </cell>
          <cell r="J1632">
            <v>0.81730000000000003</v>
          </cell>
        </row>
        <row r="1633">
          <cell r="A1633">
            <v>27070</v>
          </cell>
          <cell r="B1633" t="str">
            <v>30015</v>
          </cell>
          <cell r="C1633" t="str">
            <v>CHOUTEAU</v>
          </cell>
          <cell r="D1633" t="str">
            <v>99927</v>
          </cell>
          <cell r="E1633" t="str">
            <v>RURAL</v>
          </cell>
          <cell r="F1633" t="str">
            <v>MONTANA</v>
          </cell>
          <cell r="G1633" t="str">
            <v>99927</v>
          </cell>
          <cell r="H1633" t="str">
            <v>RURAL</v>
          </cell>
          <cell r="I1633" t="str">
            <v>MONTANA</v>
          </cell>
          <cell r="J1633">
            <v>0.8569</v>
          </cell>
        </row>
        <row r="1634">
          <cell r="A1634">
            <v>27080</v>
          </cell>
          <cell r="B1634" t="str">
            <v>30017</v>
          </cell>
          <cell r="C1634" t="str">
            <v>CUSTER</v>
          </cell>
          <cell r="D1634" t="str">
            <v>99927</v>
          </cell>
          <cell r="E1634" t="str">
            <v>RURAL</v>
          </cell>
          <cell r="F1634" t="str">
            <v>MONTANA</v>
          </cell>
          <cell r="G1634" t="str">
            <v>99927</v>
          </cell>
          <cell r="H1634" t="str">
            <v>RURAL</v>
          </cell>
          <cell r="I1634" t="str">
            <v>MONTANA</v>
          </cell>
          <cell r="J1634">
            <v>0.8569</v>
          </cell>
        </row>
        <row r="1635">
          <cell r="A1635">
            <v>27090</v>
          </cell>
          <cell r="B1635" t="str">
            <v>30019</v>
          </cell>
          <cell r="C1635" t="str">
            <v>DANIELS</v>
          </cell>
          <cell r="D1635" t="str">
            <v>99927</v>
          </cell>
          <cell r="E1635" t="str">
            <v>RURAL</v>
          </cell>
          <cell r="F1635" t="str">
            <v>MONTANA</v>
          </cell>
          <cell r="G1635" t="str">
            <v>99927</v>
          </cell>
          <cell r="H1635" t="str">
            <v>RURAL</v>
          </cell>
          <cell r="I1635" t="str">
            <v>MONTANA</v>
          </cell>
          <cell r="J1635">
            <v>0.8569</v>
          </cell>
        </row>
        <row r="1636">
          <cell r="A1636">
            <v>27100</v>
          </cell>
          <cell r="B1636" t="str">
            <v>30021</v>
          </cell>
          <cell r="C1636" t="str">
            <v>DAWSON</v>
          </cell>
          <cell r="D1636" t="str">
            <v>99927</v>
          </cell>
          <cell r="E1636" t="str">
            <v>RURAL</v>
          </cell>
          <cell r="F1636" t="str">
            <v>MONTANA</v>
          </cell>
          <cell r="G1636" t="str">
            <v>99927</v>
          </cell>
          <cell r="H1636" t="str">
            <v>RURAL</v>
          </cell>
          <cell r="I1636" t="str">
            <v>MONTANA</v>
          </cell>
          <cell r="J1636">
            <v>0.8569</v>
          </cell>
        </row>
        <row r="1637">
          <cell r="A1637">
            <v>27110</v>
          </cell>
          <cell r="B1637" t="str">
            <v>30023</v>
          </cell>
          <cell r="C1637" t="str">
            <v>DEER LODGE</v>
          </cell>
          <cell r="D1637" t="str">
            <v>99927</v>
          </cell>
          <cell r="E1637" t="str">
            <v>RURAL</v>
          </cell>
          <cell r="F1637" t="str">
            <v>MONTANA</v>
          </cell>
          <cell r="G1637" t="str">
            <v>99927</v>
          </cell>
          <cell r="H1637" t="str">
            <v>RURAL</v>
          </cell>
          <cell r="I1637" t="str">
            <v>MONTANA</v>
          </cell>
          <cell r="J1637">
            <v>0.8569</v>
          </cell>
        </row>
        <row r="1638">
          <cell r="A1638">
            <v>27120</v>
          </cell>
          <cell r="B1638" t="str">
            <v>30025</v>
          </cell>
          <cell r="C1638" t="str">
            <v>FALLON</v>
          </cell>
          <cell r="D1638" t="str">
            <v>99927</v>
          </cell>
          <cell r="E1638" t="str">
            <v>RURAL</v>
          </cell>
          <cell r="F1638" t="str">
            <v>MONTANA</v>
          </cell>
          <cell r="G1638" t="str">
            <v>99927</v>
          </cell>
          <cell r="H1638" t="str">
            <v>RURAL</v>
          </cell>
          <cell r="I1638" t="str">
            <v>MONTANA</v>
          </cell>
          <cell r="J1638">
            <v>0.8569</v>
          </cell>
        </row>
        <row r="1639">
          <cell r="A1639">
            <v>27130</v>
          </cell>
          <cell r="B1639" t="str">
            <v>30027</v>
          </cell>
          <cell r="C1639" t="str">
            <v>FERGUS</v>
          </cell>
          <cell r="D1639" t="str">
            <v>99927</v>
          </cell>
          <cell r="E1639" t="str">
            <v>RURAL</v>
          </cell>
          <cell r="F1639" t="str">
            <v>MONTANA</v>
          </cell>
          <cell r="G1639" t="str">
            <v>99927</v>
          </cell>
          <cell r="H1639" t="str">
            <v>RURAL</v>
          </cell>
          <cell r="I1639" t="str">
            <v>MONTANA</v>
          </cell>
          <cell r="J1639">
            <v>0.8569</v>
          </cell>
        </row>
        <row r="1640">
          <cell r="A1640">
            <v>27140</v>
          </cell>
          <cell r="B1640" t="str">
            <v>30029</v>
          </cell>
          <cell r="C1640" t="str">
            <v>FLATHEAD</v>
          </cell>
          <cell r="D1640" t="str">
            <v>99927</v>
          </cell>
          <cell r="E1640" t="str">
            <v>RURAL</v>
          </cell>
          <cell r="F1640" t="str">
            <v>MONTANA</v>
          </cell>
          <cell r="G1640" t="str">
            <v>99927</v>
          </cell>
          <cell r="H1640" t="str">
            <v>RURAL</v>
          </cell>
          <cell r="I1640" t="str">
            <v>MONTANA</v>
          </cell>
          <cell r="J1640">
            <v>0.8569</v>
          </cell>
        </row>
        <row r="1641">
          <cell r="A1641">
            <v>27150</v>
          </cell>
          <cell r="B1641" t="str">
            <v>30031</v>
          </cell>
          <cell r="C1641" t="str">
            <v>GALLATIN</v>
          </cell>
          <cell r="D1641" t="str">
            <v>99927</v>
          </cell>
          <cell r="E1641" t="str">
            <v>RURAL</v>
          </cell>
          <cell r="F1641" t="str">
            <v>MONTANA</v>
          </cell>
          <cell r="G1641" t="str">
            <v>99927</v>
          </cell>
          <cell r="H1641" t="str">
            <v>RURAL</v>
          </cell>
          <cell r="I1641" t="str">
            <v>MONTANA</v>
          </cell>
          <cell r="J1641">
            <v>0.8569</v>
          </cell>
        </row>
        <row r="1642">
          <cell r="A1642">
            <v>27160</v>
          </cell>
          <cell r="B1642" t="str">
            <v>30033</v>
          </cell>
          <cell r="C1642" t="str">
            <v>GARFIELD</v>
          </cell>
          <cell r="D1642" t="str">
            <v>99927</v>
          </cell>
          <cell r="E1642" t="str">
            <v>RURAL</v>
          </cell>
          <cell r="F1642" t="str">
            <v>MONTANA</v>
          </cell>
          <cell r="G1642" t="str">
            <v>99927</v>
          </cell>
          <cell r="H1642" t="str">
            <v>RURAL</v>
          </cell>
          <cell r="I1642" t="str">
            <v>MONTANA</v>
          </cell>
          <cell r="J1642">
            <v>0.8569</v>
          </cell>
        </row>
        <row r="1643">
          <cell r="A1643">
            <v>27170</v>
          </cell>
          <cell r="B1643" t="str">
            <v>30035</v>
          </cell>
          <cell r="C1643" t="str">
            <v>GLACIER</v>
          </cell>
          <cell r="D1643" t="str">
            <v>99927</v>
          </cell>
          <cell r="E1643" t="str">
            <v>RURAL</v>
          </cell>
          <cell r="F1643" t="str">
            <v>MONTANA</v>
          </cell>
          <cell r="G1643" t="str">
            <v>99927</v>
          </cell>
          <cell r="H1643" t="str">
            <v>RURAL</v>
          </cell>
          <cell r="I1643" t="str">
            <v>MONTANA</v>
          </cell>
          <cell r="J1643">
            <v>0.8569</v>
          </cell>
        </row>
        <row r="1644">
          <cell r="A1644">
            <v>27180</v>
          </cell>
          <cell r="B1644" t="str">
            <v>30037</v>
          </cell>
          <cell r="C1644" t="str">
            <v>GOLDEN VALLEY</v>
          </cell>
          <cell r="D1644" t="str">
            <v>13740</v>
          </cell>
          <cell r="E1644" t="str">
            <v>URBAN</v>
          </cell>
          <cell r="F1644" t="str">
            <v>Billings, MT</v>
          </cell>
          <cell r="G1644" t="str">
            <v>99927</v>
          </cell>
          <cell r="H1644" t="str">
            <v>RURAL</v>
          </cell>
          <cell r="I1644" t="str">
            <v>MONTANA</v>
          </cell>
          <cell r="J1644">
            <v>0.87629999999999997</v>
          </cell>
        </row>
        <row r="1645">
          <cell r="A1645">
            <v>27190</v>
          </cell>
          <cell r="B1645" t="str">
            <v>30039</v>
          </cell>
          <cell r="C1645" t="str">
            <v>GRANITE</v>
          </cell>
          <cell r="D1645" t="str">
            <v>99927</v>
          </cell>
          <cell r="E1645" t="str">
            <v>RURAL</v>
          </cell>
          <cell r="F1645" t="str">
            <v>MONTANA</v>
          </cell>
          <cell r="G1645" t="str">
            <v>99927</v>
          </cell>
          <cell r="H1645" t="str">
            <v>RURAL</v>
          </cell>
          <cell r="I1645" t="str">
            <v>MONTANA</v>
          </cell>
          <cell r="J1645">
            <v>0.8569</v>
          </cell>
        </row>
        <row r="1646">
          <cell r="A1646">
            <v>27200</v>
          </cell>
          <cell r="B1646" t="str">
            <v>30041</v>
          </cell>
          <cell r="C1646" t="str">
            <v>HILL</v>
          </cell>
          <cell r="D1646" t="str">
            <v>99927</v>
          </cell>
          <cell r="E1646" t="str">
            <v>RURAL</v>
          </cell>
          <cell r="F1646" t="str">
            <v>MONTANA</v>
          </cell>
          <cell r="G1646" t="str">
            <v>99927</v>
          </cell>
          <cell r="H1646" t="str">
            <v>RURAL</v>
          </cell>
          <cell r="I1646" t="str">
            <v>MONTANA</v>
          </cell>
          <cell r="J1646">
            <v>0.8569</v>
          </cell>
        </row>
        <row r="1647">
          <cell r="A1647">
            <v>27210</v>
          </cell>
          <cell r="B1647" t="str">
            <v>30043</v>
          </cell>
          <cell r="C1647" t="str">
            <v>JEFFERSON</v>
          </cell>
          <cell r="D1647" t="str">
            <v>99927</v>
          </cell>
          <cell r="E1647" t="str">
            <v>RURAL</v>
          </cell>
          <cell r="F1647" t="str">
            <v>MONTANA</v>
          </cell>
          <cell r="G1647" t="str">
            <v>99927</v>
          </cell>
          <cell r="H1647" t="str">
            <v>RURAL</v>
          </cell>
          <cell r="I1647" t="str">
            <v>MONTANA</v>
          </cell>
          <cell r="J1647">
            <v>0.8569</v>
          </cell>
        </row>
        <row r="1648">
          <cell r="A1648">
            <v>27220</v>
          </cell>
          <cell r="B1648" t="str">
            <v>30045</v>
          </cell>
          <cell r="C1648" t="str">
            <v>JUDITH BASIN</v>
          </cell>
          <cell r="D1648" t="str">
            <v>99927</v>
          </cell>
          <cell r="E1648" t="str">
            <v>RURAL</v>
          </cell>
          <cell r="F1648" t="str">
            <v>MONTANA</v>
          </cell>
          <cell r="G1648" t="str">
            <v>99927</v>
          </cell>
          <cell r="H1648" t="str">
            <v>RURAL</v>
          </cell>
          <cell r="I1648" t="str">
            <v>MONTANA</v>
          </cell>
          <cell r="J1648">
            <v>0.8569</v>
          </cell>
        </row>
        <row r="1649">
          <cell r="A1649">
            <v>27230</v>
          </cell>
          <cell r="B1649" t="str">
            <v>30047</v>
          </cell>
          <cell r="C1649" t="str">
            <v>LAKE</v>
          </cell>
          <cell r="D1649" t="str">
            <v>99927</v>
          </cell>
          <cell r="E1649" t="str">
            <v>RURAL</v>
          </cell>
          <cell r="F1649" t="str">
            <v>MONTANA</v>
          </cell>
          <cell r="G1649" t="str">
            <v>99927</v>
          </cell>
          <cell r="H1649" t="str">
            <v>RURAL</v>
          </cell>
          <cell r="I1649" t="str">
            <v>MONTANA</v>
          </cell>
          <cell r="J1649">
            <v>0.8569</v>
          </cell>
        </row>
        <row r="1650">
          <cell r="A1650">
            <v>27240</v>
          </cell>
          <cell r="B1650" t="str">
            <v>30049</v>
          </cell>
          <cell r="C1650" t="str">
            <v>LEWIS AND CLARK</v>
          </cell>
          <cell r="D1650" t="str">
            <v>99927</v>
          </cell>
          <cell r="E1650" t="str">
            <v>RURAL</v>
          </cell>
          <cell r="F1650" t="str">
            <v>MONTANA</v>
          </cell>
          <cell r="G1650" t="str">
            <v>99927</v>
          </cell>
          <cell r="H1650" t="str">
            <v>RURAL</v>
          </cell>
          <cell r="I1650" t="str">
            <v>MONTANA</v>
          </cell>
          <cell r="J1650">
            <v>0.8569</v>
          </cell>
        </row>
        <row r="1651">
          <cell r="A1651">
            <v>27250</v>
          </cell>
          <cell r="B1651" t="str">
            <v>30051</v>
          </cell>
          <cell r="C1651" t="str">
            <v>LIBERTY</v>
          </cell>
          <cell r="D1651" t="str">
            <v>99927</v>
          </cell>
          <cell r="E1651" t="str">
            <v>RURAL</v>
          </cell>
          <cell r="F1651" t="str">
            <v>MONTANA</v>
          </cell>
          <cell r="G1651" t="str">
            <v>99927</v>
          </cell>
          <cell r="H1651" t="str">
            <v>RURAL</v>
          </cell>
          <cell r="I1651" t="str">
            <v>MONTANA</v>
          </cell>
          <cell r="J1651">
            <v>0.8569</v>
          </cell>
        </row>
        <row r="1652">
          <cell r="A1652">
            <v>27260</v>
          </cell>
          <cell r="B1652" t="str">
            <v>30053</v>
          </cell>
          <cell r="C1652" t="str">
            <v>LINCOLN</v>
          </cell>
          <cell r="D1652" t="str">
            <v>99927</v>
          </cell>
          <cell r="E1652" t="str">
            <v>RURAL</v>
          </cell>
          <cell r="F1652" t="str">
            <v>MONTANA</v>
          </cell>
          <cell r="G1652" t="str">
            <v>99927</v>
          </cell>
          <cell r="H1652" t="str">
            <v>RURAL</v>
          </cell>
          <cell r="I1652" t="str">
            <v>MONTANA</v>
          </cell>
          <cell r="J1652">
            <v>0.8569</v>
          </cell>
        </row>
        <row r="1653">
          <cell r="A1653">
            <v>27270</v>
          </cell>
          <cell r="B1653" t="str">
            <v>30055</v>
          </cell>
          <cell r="C1653" t="str">
            <v>MCCONE</v>
          </cell>
          <cell r="D1653" t="str">
            <v>99927</v>
          </cell>
          <cell r="E1653" t="str">
            <v>RURAL</v>
          </cell>
          <cell r="F1653" t="str">
            <v>MONTANA</v>
          </cell>
          <cell r="G1653" t="str">
            <v>99927</v>
          </cell>
          <cell r="H1653" t="str">
            <v>RURAL</v>
          </cell>
          <cell r="I1653" t="str">
            <v>MONTANA</v>
          </cell>
          <cell r="J1653">
            <v>0.8569</v>
          </cell>
        </row>
        <row r="1654">
          <cell r="A1654">
            <v>27280</v>
          </cell>
          <cell r="B1654" t="str">
            <v>30057</v>
          </cell>
          <cell r="C1654" t="str">
            <v>MADISON</v>
          </cell>
          <cell r="D1654" t="str">
            <v>99927</v>
          </cell>
          <cell r="E1654" t="str">
            <v>RURAL</v>
          </cell>
          <cell r="F1654" t="str">
            <v>MONTANA</v>
          </cell>
          <cell r="G1654" t="str">
            <v>99927</v>
          </cell>
          <cell r="H1654" t="str">
            <v>RURAL</v>
          </cell>
          <cell r="I1654" t="str">
            <v>MONTANA</v>
          </cell>
          <cell r="J1654">
            <v>0.8569</v>
          </cell>
        </row>
        <row r="1655">
          <cell r="A1655">
            <v>27290</v>
          </cell>
          <cell r="B1655" t="str">
            <v>30059</v>
          </cell>
          <cell r="C1655" t="str">
            <v>MEAGHER</v>
          </cell>
          <cell r="D1655" t="str">
            <v>99927</v>
          </cell>
          <cell r="E1655" t="str">
            <v>RURAL</v>
          </cell>
          <cell r="F1655" t="str">
            <v>MONTANA</v>
          </cell>
          <cell r="G1655" t="str">
            <v>99927</v>
          </cell>
          <cell r="H1655" t="str">
            <v>RURAL</v>
          </cell>
          <cell r="I1655" t="str">
            <v>MONTANA</v>
          </cell>
          <cell r="J1655">
            <v>0.8569</v>
          </cell>
        </row>
        <row r="1656">
          <cell r="A1656">
            <v>27300</v>
          </cell>
          <cell r="B1656" t="str">
            <v>30061</v>
          </cell>
          <cell r="C1656" t="str">
            <v>MINERAL</v>
          </cell>
          <cell r="D1656" t="str">
            <v>99927</v>
          </cell>
          <cell r="E1656" t="str">
            <v>RURAL</v>
          </cell>
          <cell r="F1656" t="str">
            <v>MONTANA</v>
          </cell>
          <cell r="G1656" t="str">
            <v>99927</v>
          </cell>
          <cell r="H1656" t="str">
            <v>RURAL</v>
          </cell>
          <cell r="I1656" t="str">
            <v>MONTANA</v>
          </cell>
          <cell r="J1656">
            <v>0.8569</v>
          </cell>
        </row>
        <row r="1657">
          <cell r="A1657">
            <v>27310</v>
          </cell>
          <cell r="B1657" t="str">
            <v>30063</v>
          </cell>
          <cell r="C1657" t="str">
            <v>MISSOULA</v>
          </cell>
          <cell r="D1657" t="str">
            <v>33540</v>
          </cell>
          <cell r="E1657" t="str">
            <v>URBAN</v>
          </cell>
          <cell r="F1657" t="str">
            <v>Missoula, MT</v>
          </cell>
          <cell r="G1657" t="str">
            <v>33540</v>
          </cell>
          <cell r="H1657" t="str">
            <v>URBAN</v>
          </cell>
          <cell r="I1657" t="str">
            <v>Missoula, MT</v>
          </cell>
          <cell r="J1657">
            <v>0.93200000000000005</v>
          </cell>
        </row>
        <row r="1658">
          <cell r="A1658">
            <v>27320</v>
          </cell>
          <cell r="B1658" t="str">
            <v>30065</v>
          </cell>
          <cell r="C1658" t="str">
            <v>MUSSELSHELL</v>
          </cell>
          <cell r="D1658" t="str">
            <v>99927</v>
          </cell>
          <cell r="E1658" t="str">
            <v>RURAL</v>
          </cell>
          <cell r="F1658" t="str">
            <v>MONTANA</v>
          </cell>
          <cell r="G1658" t="str">
            <v>99927</v>
          </cell>
          <cell r="H1658" t="str">
            <v>RURAL</v>
          </cell>
          <cell r="I1658" t="str">
            <v>MONTANA</v>
          </cell>
          <cell r="J1658">
            <v>0.8569</v>
          </cell>
        </row>
        <row r="1659">
          <cell r="A1659">
            <v>27330</v>
          </cell>
          <cell r="B1659" t="str">
            <v>30067</v>
          </cell>
          <cell r="C1659" t="str">
            <v>PARK</v>
          </cell>
          <cell r="D1659" t="str">
            <v>99927</v>
          </cell>
          <cell r="E1659" t="str">
            <v>RURAL</v>
          </cell>
          <cell r="F1659" t="str">
            <v>MONTANA</v>
          </cell>
          <cell r="G1659" t="str">
            <v>99927</v>
          </cell>
          <cell r="H1659" t="str">
            <v>RURAL</v>
          </cell>
          <cell r="I1659" t="str">
            <v>MONTANA</v>
          </cell>
          <cell r="J1659">
            <v>0.8569</v>
          </cell>
        </row>
        <row r="1660">
          <cell r="A1660">
            <v>27340</v>
          </cell>
          <cell r="B1660" t="str">
            <v>30069</v>
          </cell>
          <cell r="C1660" t="str">
            <v>PETROLEUM</v>
          </cell>
          <cell r="D1660" t="str">
            <v>99927</v>
          </cell>
          <cell r="E1660" t="str">
            <v>RURAL</v>
          </cell>
          <cell r="F1660" t="str">
            <v>MONTANA</v>
          </cell>
          <cell r="G1660" t="str">
            <v>99927</v>
          </cell>
          <cell r="H1660" t="str">
            <v>RURAL</v>
          </cell>
          <cell r="I1660" t="str">
            <v>MONTANA</v>
          </cell>
          <cell r="J1660">
            <v>0.8569</v>
          </cell>
        </row>
        <row r="1661">
          <cell r="A1661">
            <v>27350</v>
          </cell>
          <cell r="B1661" t="str">
            <v>30071</v>
          </cell>
          <cell r="C1661" t="str">
            <v>PHILLIPS</v>
          </cell>
          <cell r="D1661" t="str">
            <v>99927</v>
          </cell>
          <cell r="E1661" t="str">
            <v>RURAL</v>
          </cell>
          <cell r="F1661" t="str">
            <v>MONTANA</v>
          </cell>
          <cell r="G1661" t="str">
            <v>99927</v>
          </cell>
          <cell r="H1661" t="str">
            <v>RURAL</v>
          </cell>
          <cell r="I1661" t="str">
            <v>MONTANA</v>
          </cell>
          <cell r="J1661">
            <v>0.8569</v>
          </cell>
        </row>
        <row r="1662">
          <cell r="A1662">
            <v>27360</v>
          </cell>
          <cell r="B1662" t="str">
            <v>30073</v>
          </cell>
          <cell r="C1662" t="str">
            <v>PONDERA</v>
          </cell>
          <cell r="D1662" t="str">
            <v>99927</v>
          </cell>
          <cell r="E1662" t="str">
            <v>RURAL</v>
          </cell>
          <cell r="F1662" t="str">
            <v>MONTANA</v>
          </cell>
          <cell r="G1662" t="str">
            <v>99927</v>
          </cell>
          <cell r="H1662" t="str">
            <v>RURAL</v>
          </cell>
          <cell r="I1662" t="str">
            <v>MONTANA</v>
          </cell>
          <cell r="J1662">
            <v>0.8569</v>
          </cell>
        </row>
        <row r="1663">
          <cell r="A1663">
            <v>27370</v>
          </cell>
          <cell r="B1663" t="str">
            <v>30075</v>
          </cell>
          <cell r="C1663" t="str">
            <v>POWDER RIVER</v>
          </cell>
          <cell r="D1663" t="str">
            <v>99927</v>
          </cell>
          <cell r="E1663" t="str">
            <v>RURAL</v>
          </cell>
          <cell r="F1663" t="str">
            <v>MONTANA</v>
          </cell>
          <cell r="G1663" t="str">
            <v>99927</v>
          </cell>
          <cell r="H1663" t="str">
            <v>RURAL</v>
          </cell>
          <cell r="I1663" t="str">
            <v>MONTANA</v>
          </cell>
          <cell r="J1663">
            <v>0.8569</v>
          </cell>
        </row>
        <row r="1664">
          <cell r="A1664">
            <v>27380</v>
          </cell>
          <cell r="B1664" t="str">
            <v>30077</v>
          </cell>
          <cell r="C1664" t="str">
            <v>POWELL</v>
          </cell>
          <cell r="D1664" t="str">
            <v>99927</v>
          </cell>
          <cell r="E1664" t="str">
            <v>RURAL</v>
          </cell>
          <cell r="F1664" t="str">
            <v>MONTANA</v>
          </cell>
          <cell r="G1664" t="str">
            <v>99927</v>
          </cell>
          <cell r="H1664" t="str">
            <v>RURAL</v>
          </cell>
          <cell r="I1664" t="str">
            <v>MONTANA</v>
          </cell>
          <cell r="J1664">
            <v>0.8569</v>
          </cell>
        </row>
        <row r="1665">
          <cell r="A1665">
            <v>27390</v>
          </cell>
          <cell r="B1665" t="str">
            <v>30079</v>
          </cell>
          <cell r="C1665" t="str">
            <v>PRAIRIE</v>
          </cell>
          <cell r="D1665" t="str">
            <v>99927</v>
          </cell>
          <cell r="E1665" t="str">
            <v>RURAL</v>
          </cell>
          <cell r="F1665" t="str">
            <v>MONTANA</v>
          </cell>
          <cell r="G1665" t="str">
            <v>99927</v>
          </cell>
          <cell r="H1665" t="str">
            <v>RURAL</v>
          </cell>
          <cell r="I1665" t="str">
            <v>MONTANA</v>
          </cell>
          <cell r="J1665">
            <v>0.8569</v>
          </cell>
        </row>
        <row r="1666">
          <cell r="A1666">
            <v>27400</v>
          </cell>
          <cell r="B1666" t="str">
            <v>30081</v>
          </cell>
          <cell r="C1666" t="str">
            <v>RAVALLI</v>
          </cell>
          <cell r="D1666" t="str">
            <v>99927</v>
          </cell>
          <cell r="E1666" t="str">
            <v>RURAL</v>
          </cell>
          <cell r="F1666" t="str">
            <v>MONTANA</v>
          </cell>
          <cell r="G1666" t="str">
            <v>99927</v>
          </cell>
          <cell r="H1666" t="str">
            <v>RURAL</v>
          </cell>
          <cell r="I1666" t="str">
            <v>MONTANA</v>
          </cell>
          <cell r="J1666">
            <v>0.8569</v>
          </cell>
        </row>
        <row r="1667">
          <cell r="A1667">
            <v>27410</v>
          </cell>
          <cell r="B1667" t="str">
            <v>30083</v>
          </cell>
          <cell r="C1667" t="str">
            <v>RICHLAND</v>
          </cell>
          <cell r="D1667" t="str">
            <v>99927</v>
          </cell>
          <cell r="E1667" t="str">
            <v>RURAL</v>
          </cell>
          <cell r="F1667" t="str">
            <v>MONTANA</v>
          </cell>
          <cell r="G1667" t="str">
            <v>99927</v>
          </cell>
          <cell r="H1667" t="str">
            <v>RURAL</v>
          </cell>
          <cell r="I1667" t="str">
            <v>MONTANA</v>
          </cell>
          <cell r="J1667">
            <v>0.8569</v>
          </cell>
        </row>
        <row r="1668">
          <cell r="A1668">
            <v>27420</v>
          </cell>
          <cell r="B1668" t="str">
            <v>30085</v>
          </cell>
          <cell r="C1668" t="str">
            <v>ROOSEVELT</v>
          </cell>
          <cell r="D1668" t="str">
            <v>99927</v>
          </cell>
          <cell r="E1668" t="str">
            <v>RURAL</v>
          </cell>
          <cell r="F1668" t="str">
            <v>MONTANA</v>
          </cell>
          <cell r="G1668" t="str">
            <v>99927</v>
          </cell>
          <cell r="H1668" t="str">
            <v>RURAL</v>
          </cell>
          <cell r="I1668" t="str">
            <v>MONTANA</v>
          </cell>
          <cell r="J1668">
            <v>0.8569</v>
          </cell>
        </row>
        <row r="1669">
          <cell r="A1669">
            <v>27430</v>
          </cell>
          <cell r="B1669" t="str">
            <v>30087</v>
          </cell>
          <cell r="C1669" t="str">
            <v>ROSEBUD</v>
          </cell>
          <cell r="D1669" t="str">
            <v>99927</v>
          </cell>
          <cell r="E1669" t="str">
            <v>RURAL</v>
          </cell>
          <cell r="F1669" t="str">
            <v>MONTANA</v>
          </cell>
          <cell r="G1669" t="str">
            <v>99927</v>
          </cell>
          <cell r="H1669" t="str">
            <v>RURAL</v>
          </cell>
          <cell r="I1669" t="str">
            <v>MONTANA</v>
          </cell>
          <cell r="J1669">
            <v>0.8569</v>
          </cell>
        </row>
        <row r="1670">
          <cell r="A1670">
            <v>27440</v>
          </cell>
          <cell r="B1670" t="str">
            <v>30089</v>
          </cell>
          <cell r="C1670" t="str">
            <v>SANDERS</v>
          </cell>
          <cell r="D1670" t="str">
            <v>99927</v>
          </cell>
          <cell r="E1670" t="str">
            <v>RURAL</v>
          </cell>
          <cell r="F1670" t="str">
            <v>MONTANA</v>
          </cell>
          <cell r="G1670" t="str">
            <v>99927</v>
          </cell>
          <cell r="H1670" t="str">
            <v>RURAL</v>
          </cell>
          <cell r="I1670" t="str">
            <v>MONTANA</v>
          </cell>
          <cell r="J1670">
            <v>0.8569</v>
          </cell>
        </row>
        <row r="1671">
          <cell r="A1671">
            <v>27450</v>
          </cell>
          <cell r="B1671" t="str">
            <v>30091</v>
          </cell>
          <cell r="C1671" t="str">
            <v>SHERIDAN</v>
          </cell>
          <cell r="D1671" t="str">
            <v>99927</v>
          </cell>
          <cell r="E1671" t="str">
            <v>RURAL</v>
          </cell>
          <cell r="F1671" t="str">
            <v>MONTANA</v>
          </cell>
          <cell r="G1671" t="str">
            <v>99927</v>
          </cell>
          <cell r="H1671" t="str">
            <v>RURAL</v>
          </cell>
          <cell r="I1671" t="str">
            <v>MONTANA</v>
          </cell>
          <cell r="J1671">
            <v>0.8569</v>
          </cell>
        </row>
        <row r="1672">
          <cell r="A1672">
            <v>27460</v>
          </cell>
          <cell r="B1672" t="str">
            <v>30093</v>
          </cell>
          <cell r="C1672" t="str">
            <v>SILVER BOW</v>
          </cell>
          <cell r="D1672" t="str">
            <v>99927</v>
          </cell>
          <cell r="E1672" t="str">
            <v>RURAL</v>
          </cell>
          <cell r="F1672" t="str">
            <v>MONTANA</v>
          </cell>
          <cell r="G1672" t="str">
            <v>99927</v>
          </cell>
          <cell r="H1672" t="str">
            <v>RURAL</v>
          </cell>
          <cell r="I1672" t="str">
            <v>MONTANA</v>
          </cell>
          <cell r="J1672">
            <v>0.8569</v>
          </cell>
        </row>
        <row r="1673">
          <cell r="A1673">
            <v>27470</v>
          </cell>
          <cell r="B1673" t="str">
            <v>30095</v>
          </cell>
          <cell r="C1673" t="str">
            <v>STILLWATER</v>
          </cell>
          <cell r="D1673" t="str">
            <v>99927</v>
          </cell>
          <cell r="E1673" t="str">
            <v>RURAL</v>
          </cell>
          <cell r="F1673" t="str">
            <v>MONTANA</v>
          </cell>
          <cell r="G1673" t="str">
            <v>13740</v>
          </cell>
          <cell r="H1673" t="str">
            <v>URBAN</v>
          </cell>
          <cell r="I1673" t="str">
            <v>Billings, MT</v>
          </cell>
          <cell r="J1673">
            <v>0.92869999999999997</v>
          </cell>
        </row>
        <row r="1674">
          <cell r="A1674">
            <v>27480</v>
          </cell>
          <cell r="B1674" t="str">
            <v>30097</v>
          </cell>
          <cell r="C1674" t="str">
            <v>SWEET GRASS</v>
          </cell>
          <cell r="D1674" t="str">
            <v>99927</v>
          </cell>
          <cell r="E1674" t="str">
            <v>RURAL</v>
          </cell>
          <cell r="F1674" t="str">
            <v>MONTANA</v>
          </cell>
          <cell r="G1674" t="str">
            <v>99927</v>
          </cell>
          <cell r="H1674" t="str">
            <v>RURAL</v>
          </cell>
          <cell r="I1674" t="str">
            <v>MONTANA</v>
          </cell>
          <cell r="J1674">
            <v>0.8569</v>
          </cell>
        </row>
        <row r="1675">
          <cell r="A1675">
            <v>27490</v>
          </cell>
          <cell r="B1675" t="str">
            <v>30099</v>
          </cell>
          <cell r="C1675" t="str">
            <v>TETON</v>
          </cell>
          <cell r="D1675" t="str">
            <v>99927</v>
          </cell>
          <cell r="E1675" t="str">
            <v>RURAL</v>
          </cell>
          <cell r="F1675" t="str">
            <v>MONTANA</v>
          </cell>
          <cell r="G1675" t="str">
            <v>99927</v>
          </cell>
          <cell r="H1675" t="str">
            <v>RURAL</v>
          </cell>
          <cell r="I1675" t="str">
            <v>MONTANA</v>
          </cell>
          <cell r="J1675">
            <v>0.8569</v>
          </cell>
        </row>
        <row r="1676">
          <cell r="A1676">
            <v>27500</v>
          </cell>
          <cell r="B1676" t="str">
            <v>30101</v>
          </cell>
          <cell r="C1676" t="str">
            <v>TOOLE</v>
          </cell>
          <cell r="D1676" t="str">
            <v>99927</v>
          </cell>
          <cell r="E1676" t="str">
            <v>RURAL</v>
          </cell>
          <cell r="F1676" t="str">
            <v>MONTANA</v>
          </cell>
          <cell r="G1676" t="str">
            <v>99927</v>
          </cell>
          <cell r="H1676" t="str">
            <v>RURAL</v>
          </cell>
          <cell r="I1676" t="str">
            <v>MONTANA</v>
          </cell>
          <cell r="J1676">
            <v>0.8569</v>
          </cell>
        </row>
        <row r="1677">
          <cell r="A1677">
            <v>27510</v>
          </cell>
          <cell r="B1677" t="str">
            <v>30103</v>
          </cell>
          <cell r="C1677" t="str">
            <v>TREASURE</v>
          </cell>
          <cell r="D1677" t="str">
            <v>99927</v>
          </cell>
          <cell r="E1677" t="str">
            <v>RURAL</v>
          </cell>
          <cell r="F1677" t="str">
            <v>MONTANA</v>
          </cell>
          <cell r="G1677" t="str">
            <v>99927</v>
          </cell>
          <cell r="H1677" t="str">
            <v>RURAL</v>
          </cell>
          <cell r="I1677" t="str">
            <v>MONTANA</v>
          </cell>
          <cell r="J1677">
            <v>0.8569</v>
          </cell>
        </row>
        <row r="1678">
          <cell r="A1678">
            <v>27520</v>
          </cell>
          <cell r="B1678" t="str">
            <v>30105</v>
          </cell>
          <cell r="C1678" t="str">
            <v>VALLEY</v>
          </cell>
          <cell r="D1678" t="str">
            <v>99927</v>
          </cell>
          <cell r="E1678" t="str">
            <v>RURAL</v>
          </cell>
          <cell r="F1678" t="str">
            <v>MONTANA</v>
          </cell>
          <cell r="G1678" t="str">
            <v>99927</v>
          </cell>
          <cell r="H1678" t="str">
            <v>RURAL</v>
          </cell>
          <cell r="I1678" t="str">
            <v>MONTANA</v>
          </cell>
          <cell r="J1678">
            <v>0.8569</v>
          </cell>
        </row>
        <row r="1679">
          <cell r="A1679">
            <v>27530</v>
          </cell>
          <cell r="B1679" t="str">
            <v>30107</v>
          </cell>
          <cell r="C1679" t="str">
            <v>WHEATLAND</v>
          </cell>
          <cell r="D1679" t="str">
            <v>99927</v>
          </cell>
          <cell r="E1679" t="str">
            <v>RURAL</v>
          </cell>
          <cell r="F1679" t="str">
            <v>MONTANA</v>
          </cell>
          <cell r="G1679" t="str">
            <v>99927</v>
          </cell>
          <cell r="H1679" t="str">
            <v>RURAL</v>
          </cell>
          <cell r="I1679" t="str">
            <v>MONTANA</v>
          </cell>
          <cell r="J1679">
            <v>0.8569</v>
          </cell>
        </row>
        <row r="1680">
          <cell r="A1680">
            <v>27540</v>
          </cell>
          <cell r="B1680" t="str">
            <v>30109</v>
          </cell>
          <cell r="C1680" t="str">
            <v>WIBAUX</v>
          </cell>
          <cell r="D1680" t="str">
            <v>99927</v>
          </cell>
          <cell r="E1680" t="str">
            <v>RURAL</v>
          </cell>
          <cell r="F1680" t="str">
            <v>MONTANA</v>
          </cell>
          <cell r="G1680" t="str">
            <v>99927</v>
          </cell>
          <cell r="H1680" t="str">
            <v>RURAL</v>
          </cell>
          <cell r="I1680" t="str">
            <v>MONTANA</v>
          </cell>
          <cell r="J1680">
            <v>0.8569</v>
          </cell>
        </row>
        <row r="1681">
          <cell r="A1681">
            <v>27550</v>
          </cell>
          <cell r="B1681" t="str">
            <v>30111</v>
          </cell>
          <cell r="C1681" t="str">
            <v>YELLOWSTONE</v>
          </cell>
          <cell r="D1681" t="str">
            <v>13740</v>
          </cell>
          <cell r="E1681" t="str">
            <v>URBAN</v>
          </cell>
          <cell r="F1681" t="str">
            <v>Billings, MT</v>
          </cell>
          <cell r="G1681" t="str">
            <v>13740</v>
          </cell>
          <cell r="H1681" t="str">
            <v>URBAN</v>
          </cell>
          <cell r="I1681" t="str">
            <v>Billings, MT</v>
          </cell>
          <cell r="J1681">
            <v>0.92869999999999997</v>
          </cell>
        </row>
        <row r="1682">
          <cell r="A1682">
            <v>27999</v>
          </cell>
          <cell r="B1682" t="str">
            <v>30990</v>
          </cell>
          <cell r="C1682" t="str">
            <v>STATEWIDE</v>
          </cell>
          <cell r="D1682" t="str">
            <v>99927</v>
          </cell>
          <cell r="E1682" t="str">
            <v>RURAL</v>
          </cell>
          <cell r="F1682" t="str">
            <v>MONTANA</v>
          </cell>
          <cell r="G1682" t="str">
            <v>99927</v>
          </cell>
          <cell r="H1682" t="str">
            <v>RURAL</v>
          </cell>
          <cell r="I1682" t="str">
            <v>MONTANA</v>
          </cell>
          <cell r="J1682">
            <v>0.8569</v>
          </cell>
        </row>
        <row r="1683">
          <cell r="A1683">
            <v>28000</v>
          </cell>
          <cell r="B1683" t="str">
            <v>31001</v>
          </cell>
          <cell r="C1683" t="str">
            <v>ADAMS</v>
          </cell>
          <cell r="D1683" t="str">
            <v>99928</v>
          </cell>
          <cell r="E1683" t="str">
            <v>RURAL</v>
          </cell>
          <cell r="F1683" t="str">
            <v>NEBRASKA</v>
          </cell>
          <cell r="G1683" t="str">
            <v>99928</v>
          </cell>
          <cell r="H1683" t="str">
            <v>RURAL</v>
          </cell>
          <cell r="I1683" t="str">
            <v>NEBRASKA</v>
          </cell>
          <cell r="J1683">
            <v>0.88759999999999994</v>
          </cell>
        </row>
        <row r="1684">
          <cell r="A1684">
            <v>28010</v>
          </cell>
          <cell r="B1684" t="str">
            <v>31003</v>
          </cell>
          <cell r="C1684" t="str">
            <v>ANTELOPE</v>
          </cell>
          <cell r="D1684" t="str">
            <v>99928</v>
          </cell>
          <cell r="E1684" t="str">
            <v>RURAL</v>
          </cell>
          <cell r="F1684" t="str">
            <v>NEBRASKA</v>
          </cell>
          <cell r="G1684" t="str">
            <v>99928</v>
          </cell>
          <cell r="H1684" t="str">
            <v>RURAL</v>
          </cell>
          <cell r="I1684" t="str">
            <v>NEBRASKA</v>
          </cell>
          <cell r="J1684">
            <v>0.88759999999999994</v>
          </cell>
        </row>
        <row r="1685">
          <cell r="A1685">
            <v>28020</v>
          </cell>
          <cell r="B1685" t="str">
            <v>31005</v>
          </cell>
          <cell r="C1685" t="str">
            <v>ARTHUR</v>
          </cell>
          <cell r="D1685" t="str">
            <v>99928</v>
          </cell>
          <cell r="E1685" t="str">
            <v>RURAL</v>
          </cell>
          <cell r="F1685" t="str">
            <v>NEBRASKA</v>
          </cell>
          <cell r="G1685" t="str">
            <v>99928</v>
          </cell>
          <cell r="H1685" t="str">
            <v>RURAL</v>
          </cell>
          <cell r="I1685" t="str">
            <v>NEBRASKA</v>
          </cell>
          <cell r="J1685">
            <v>0.88759999999999994</v>
          </cell>
        </row>
        <row r="1686">
          <cell r="A1686">
            <v>28030</v>
          </cell>
          <cell r="B1686" t="str">
            <v>31007</v>
          </cell>
          <cell r="C1686" t="str">
            <v>BANNER</v>
          </cell>
          <cell r="D1686" t="str">
            <v>99928</v>
          </cell>
          <cell r="E1686" t="str">
            <v>RURAL</v>
          </cell>
          <cell r="F1686" t="str">
            <v>NEBRASKA</v>
          </cell>
          <cell r="G1686" t="str">
            <v>99928</v>
          </cell>
          <cell r="H1686" t="str">
            <v>RURAL</v>
          </cell>
          <cell r="I1686" t="str">
            <v>NEBRASKA</v>
          </cell>
          <cell r="J1686">
            <v>0.88759999999999994</v>
          </cell>
        </row>
        <row r="1687">
          <cell r="A1687">
            <v>28040</v>
          </cell>
          <cell r="B1687" t="str">
            <v>31009</v>
          </cell>
          <cell r="C1687" t="str">
            <v>BLAINE</v>
          </cell>
          <cell r="D1687" t="str">
            <v>99928</v>
          </cell>
          <cell r="E1687" t="str">
            <v>RURAL</v>
          </cell>
          <cell r="F1687" t="str">
            <v>NEBRASKA</v>
          </cell>
          <cell r="G1687" t="str">
            <v>99928</v>
          </cell>
          <cell r="H1687" t="str">
            <v>RURAL</v>
          </cell>
          <cell r="I1687" t="str">
            <v>NEBRASKA</v>
          </cell>
          <cell r="J1687">
            <v>0.88759999999999994</v>
          </cell>
        </row>
        <row r="1688">
          <cell r="A1688">
            <v>28050</v>
          </cell>
          <cell r="B1688" t="str">
            <v>31011</v>
          </cell>
          <cell r="C1688" t="str">
            <v>BOONE</v>
          </cell>
          <cell r="D1688" t="str">
            <v>99928</v>
          </cell>
          <cell r="E1688" t="str">
            <v>RURAL</v>
          </cell>
          <cell r="F1688" t="str">
            <v>NEBRASKA</v>
          </cell>
          <cell r="G1688" t="str">
            <v>99928</v>
          </cell>
          <cell r="H1688" t="str">
            <v>RURAL</v>
          </cell>
          <cell r="I1688" t="str">
            <v>NEBRASKA</v>
          </cell>
          <cell r="J1688">
            <v>0.88759999999999994</v>
          </cell>
        </row>
        <row r="1689">
          <cell r="A1689">
            <v>28060</v>
          </cell>
          <cell r="B1689" t="str">
            <v>31013</v>
          </cell>
          <cell r="C1689" t="str">
            <v>BOX BUTTE</v>
          </cell>
          <cell r="D1689" t="str">
            <v>99928</v>
          </cell>
          <cell r="E1689" t="str">
            <v>RURAL</v>
          </cell>
          <cell r="F1689" t="str">
            <v>NEBRASKA</v>
          </cell>
          <cell r="G1689" t="str">
            <v>99928</v>
          </cell>
          <cell r="H1689" t="str">
            <v>RURAL</v>
          </cell>
          <cell r="I1689" t="str">
            <v>NEBRASKA</v>
          </cell>
          <cell r="J1689">
            <v>0.88759999999999994</v>
          </cell>
        </row>
        <row r="1690">
          <cell r="A1690">
            <v>28070</v>
          </cell>
          <cell r="B1690" t="str">
            <v>31015</v>
          </cell>
          <cell r="C1690" t="str">
            <v>BOYD</v>
          </cell>
          <cell r="D1690" t="str">
            <v>99928</v>
          </cell>
          <cell r="E1690" t="str">
            <v>RURAL</v>
          </cell>
          <cell r="F1690" t="str">
            <v>NEBRASKA</v>
          </cell>
          <cell r="G1690" t="str">
            <v>99928</v>
          </cell>
          <cell r="H1690" t="str">
            <v>RURAL</v>
          </cell>
          <cell r="I1690" t="str">
            <v>NEBRASKA</v>
          </cell>
          <cell r="J1690">
            <v>0.88759999999999994</v>
          </cell>
        </row>
        <row r="1691">
          <cell r="A1691">
            <v>28080</v>
          </cell>
          <cell r="B1691" t="str">
            <v>31017</v>
          </cell>
          <cell r="C1691" t="str">
            <v>BROWN</v>
          </cell>
          <cell r="D1691" t="str">
            <v>99928</v>
          </cell>
          <cell r="E1691" t="str">
            <v>RURAL</v>
          </cell>
          <cell r="F1691" t="str">
            <v>NEBRASKA</v>
          </cell>
          <cell r="G1691" t="str">
            <v>99928</v>
          </cell>
          <cell r="H1691" t="str">
            <v>RURAL</v>
          </cell>
          <cell r="I1691" t="str">
            <v>NEBRASKA</v>
          </cell>
          <cell r="J1691">
            <v>0.88759999999999994</v>
          </cell>
        </row>
        <row r="1692">
          <cell r="A1692">
            <v>28090</v>
          </cell>
          <cell r="B1692" t="str">
            <v>31019</v>
          </cell>
          <cell r="C1692" t="str">
            <v>BUFFALO</v>
          </cell>
          <cell r="D1692" t="str">
            <v>99928</v>
          </cell>
          <cell r="E1692" t="str">
            <v>RURAL</v>
          </cell>
          <cell r="F1692" t="str">
            <v>NEBRASKA</v>
          </cell>
          <cell r="G1692" t="str">
            <v>99928</v>
          </cell>
          <cell r="H1692" t="str">
            <v>RURAL</v>
          </cell>
          <cell r="I1692" t="str">
            <v>NEBRASKA</v>
          </cell>
          <cell r="J1692">
            <v>0.88759999999999994</v>
          </cell>
        </row>
        <row r="1693">
          <cell r="A1693">
            <v>28100</v>
          </cell>
          <cell r="B1693" t="str">
            <v>31021</v>
          </cell>
          <cell r="C1693" t="str">
            <v>BURT</v>
          </cell>
          <cell r="D1693" t="str">
            <v>99928</v>
          </cell>
          <cell r="E1693" t="str">
            <v>RURAL</v>
          </cell>
          <cell r="F1693" t="str">
            <v>NEBRASKA</v>
          </cell>
          <cell r="G1693" t="str">
            <v>99928</v>
          </cell>
          <cell r="H1693" t="str">
            <v>RURAL</v>
          </cell>
          <cell r="I1693" t="str">
            <v>NEBRASKA</v>
          </cell>
          <cell r="J1693">
            <v>0.88759999999999994</v>
          </cell>
        </row>
        <row r="1694">
          <cell r="A1694">
            <v>28110</v>
          </cell>
          <cell r="B1694" t="str">
            <v>31023</v>
          </cell>
          <cell r="C1694" t="str">
            <v>BUTLER</v>
          </cell>
          <cell r="D1694" t="str">
            <v>99928</v>
          </cell>
          <cell r="E1694" t="str">
            <v>RURAL</v>
          </cell>
          <cell r="F1694" t="str">
            <v>NEBRASKA</v>
          </cell>
          <cell r="G1694" t="str">
            <v>99928</v>
          </cell>
          <cell r="H1694" t="str">
            <v>RURAL</v>
          </cell>
          <cell r="I1694" t="str">
            <v>NEBRASKA</v>
          </cell>
          <cell r="J1694">
            <v>0.88759999999999994</v>
          </cell>
        </row>
        <row r="1695">
          <cell r="A1695">
            <v>28120</v>
          </cell>
          <cell r="B1695" t="str">
            <v>31025</v>
          </cell>
          <cell r="C1695" t="str">
            <v>CASS</v>
          </cell>
          <cell r="D1695" t="str">
            <v>36540</v>
          </cell>
          <cell r="E1695" t="str">
            <v>URBAN</v>
          </cell>
          <cell r="F1695" t="str">
            <v>Omaha-Council Bluffs, NE-IA</v>
          </cell>
          <cell r="G1695" t="str">
            <v>36540</v>
          </cell>
          <cell r="H1695" t="str">
            <v>URBAN</v>
          </cell>
          <cell r="I1695" t="str">
            <v>Omaha-Council Bluffs, NE-IA</v>
          </cell>
          <cell r="J1695">
            <v>0.95050000000000001</v>
          </cell>
        </row>
        <row r="1696">
          <cell r="A1696">
            <v>28130</v>
          </cell>
          <cell r="B1696" t="str">
            <v>31027</v>
          </cell>
          <cell r="C1696" t="str">
            <v>CEDAR</v>
          </cell>
          <cell r="D1696" t="str">
            <v>99928</v>
          </cell>
          <cell r="E1696" t="str">
            <v>RURAL</v>
          </cell>
          <cell r="F1696" t="str">
            <v>NEBRASKA</v>
          </cell>
          <cell r="G1696" t="str">
            <v>99928</v>
          </cell>
          <cell r="H1696" t="str">
            <v>RURAL</v>
          </cell>
          <cell r="I1696" t="str">
            <v>NEBRASKA</v>
          </cell>
          <cell r="J1696">
            <v>0.88759999999999994</v>
          </cell>
        </row>
        <row r="1697">
          <cell r="A1697">
            <v>28140</v>
          </cell>
          <cell r="B1697" t="str">
            <v>31029</v>
          </cell>
          <cell r="C1697" t="str">
            <v>CHASE</v>
          </cell>
          <cell r="D1697" t="str">
            <v>99928</v>
          </cell>
          <cell r="E1697" t="str">
            <v>RURAL</v>
          </cell>
          <cell r="F1697" t="str">
            <v>NEBRASKA</v>
          </cell>
          <cell r="G1697" t="str">
            <v>99928</v>
          </cell>
          <cell r="H1697" t="str">
            <v>RURAL</v>
          </cell>
          <cell r="I1697" t="str">
            <v>NEBRASKA</v>
          </cell>
          <cell r="J1697">
            <v>0.88759999999999994</v>
          </cell>
        </row>
        <row r="1698">
          <cell r="A1698">
            <v>28150</v>
          </cell>
          <cell r="B1698" t="str">
            <v>31031</v>
          </cell>
          <cell r="C1698" t="str">
            <v>CHERRY</v>
          </cell>
          <cell r="D1698" t="str">
            <v>99928</v>
          </cell>
          <cell r="E1698" t="str">
            <v>RURAL</v>
          </cell>
          <cell r="F1698" t="str">
            <v>NEBRASKA</v>
          </cell>
          <cell r="G1698" t="str">
            <v>99928</v>
          </cell>
          <cell r="H1698" t="str">
            <v>RURAL</v>
          </cell>
          <cell r="I1698" t="str">
            <v>NEBRASKA</v>
          </cell>
          <cell r="J1698">
            <v>0.88759999999999994</v>
          </cell>
        </row>
        <row r="1699">
          <cell r="A1699">
            <v>28160</v>
          </cell>
          <cell r="B1699" t="str">
            <v>31033</v>
          </cell>
          <cell r="C1699" t="str">
            <v>CHEYENNE</v>
          </cell>
          <cell r="D1699" t="str">
            <v>99928</v>
          </cell>
          <cell r="E1699" t="str">
            <v>RURAL</v>
          </cell>
          <cell r="F1699" t="str">
            <v>NEBRASKA</v>
          </cell>
          <cell r="G1699" t="str">
            <v>99928</v>
          </cell>
          <cell r="H1699" t="str">
            <v>RURAL</v>
          </cell>
          <cell r="I1699" t="str">
            <v>NEBRASKA</v>
          </cell>
          <cell r="J1699">
            <v>0.88759999999999994</v>
          </cell>
        </row>
        <row r="1700">
          <cell r="A1700">
            <v>28170</v>
          </cell>
          <cell r="B1700" t="str">
            <v>31035</v>
          </cell>
          <cell r="C1700" t="str">
            <v>CLAY</v>
          </cell>
          <cell r="D1700" t="str">
            <v>99928</v>
          </cell>
          <cell r="E1700" t="str">
            <v>RURAL</v>
          </cell>
          <cell r="F1700" t="str">
            <v>NEBRASKA</v>
          </cell>
          <cell r="G1700" t="str">
            <v>99928</v>
          </cell>
          <cell r="H1700" t="str">
            <v>RURAL</v>
          </cell>
          <cell r="I1700" t="str">
            <v>NEBRASKA</v>
          </cell>
          <cell r="J1700">
            <v>0.88759999999999994</v>
          </cell>
        </row>
        <row r="1701">
          <cell r="A1701">
            <v>28180</v>
          </cell>
          <cell r="B1701" t="str">
            <v>31037</v>
          </cell>
          <cell r="C1701" t="str">
            <v>COLFAX</v>
          </cell>
          <cell r="D1701" t="str">
            <v>99928</v>
          </cell>
          <cell r="E1701" t="str">
            <v>RURAL</v>
          </cell>
          <cell r="F1701" t="str">
            <v>NEBRASKA</v>
          </cell>
          <cell r="G1701" t="str">
            <v>99928</v>
          </cell>
          <cell r="H1701" t="str">
            <v>RURAL</v>
          </cell>
          <cell r="I1701" t="str">
            <v>NEBRASKA</v>
          </cell>
          <cell r="J1701">
            <v>0.88759999999999994</v>
          </cell>
        </row>
        <row r="1702">
          <cell r="A1702">
            <v>28190</v>
          </cell>
          <cell r="B1702" t="str">
            <v>31039</v>
          </cell>
          <cell r="C1702" t="str">
            <v>CUMING</v>
          </cell>
          <cell r="D1702" t="str">
            <v>99928</v>
          </cell>
          <cell r="E1702" t="str">
            <v>RURAL</v>
          </cell>
          <cell r="F1702" t="str">
            <v>NEBRASKA</v>
          </cell>
          <cell r="G1702" t="str">
            <v>99928</v>
          </cell>
          <cell r="H1702" t="str">
            <v>RURAL</v>
          </cell>
          <cell r="I1702" t="str">
            <v>NEBRASKA</v>
          </cell>
          <cell r="J1702">
            <v>0.88759999999999994</v>
          </cell>
        </row>
        <row r="1703">
          <cell r="A1703">
            <v>28200</v>
          </cell>
          <cell r="B1703" t="str">
            <v>31041</v>
          </cell>
          <cell r="C1703" t="str">
            <v>CUSTER</v>
          </cell>
          <cell r="D1703" t="str">
            <v>99928</v>
          </cell>
          <cell r="E1703" t="str">
            <v>RURAL</v>
          </cell>
          <cell r="F1703" t="str">
            <v>NEBRASKA</v>
          </cell>
          <cell r="G1703" t="str">
            <v>99928</v>
          </cell>
          <cell r="H1703" t="str">
            <v>RURAL</v>
          </cell>
          <cell r="I1703" t="str">
            <v>NEBRASKA</v>
          </cell>
          <cell r="J1703">
            <v>0.88759999999999994</v>
          </cell>
        </row>
        <row r="1704">
          <cell r="A1704">
            <v>28210</v>
          </cell>
          <cell r="B1704" t="str">
            <v>31043</v>
          </cell>
          <cell r="C1704" t="str">
            <v>DAKOTA</v>
          </cell>
          <cell r="D1704" t="str">
            <v>43580</v>
          </cell>
          <cell r="E1704" t="str">
            <v>URBAN</v>
          </cell>
          <cell r="F1704" t="str">
            <v>Sioux City, IA-NE-SD</v>
          </cell>
          <cell r="G1704" t="str">
            <v>43580</v>
          </cell>
          <cell r="H1704" t="str">
            <v>URBAN</v>
          </cell>
          <cell r="I1704" t="str">
            <v>Sioux City, IA-NE-SD</v>
          </cell>
          <cell r="J1704">
            <v>0.84399999999999997</v>
          </cell>
        </row>
        <row r="1705">
          <cell r="A1705">
            <v>28220</v>
          </cell>
          <cell r="B1705" t="str">
            <v>31045</v>
          </cell>
          <cell r="C1705" t="str">
            <v>DAWES</v>
          </cell>
          <cell r="D1705" t="str">
            <v>99928</v>
          </cell>
          <cell r="E1705" t="str">
            <v>RURAL</v>
          </cell>
          <cell r="F1705" t="str">
            <v>NEBRASKA</v>
          </cell>
          <cell r="G1705" t="str">
            <v>99928</v>
          </cell>
          <cell r="H1705" t="str">
            <v>RURAL</v>
          </cell>
          <cell r="I1705" t="str">
            <v>NEBRASKA</v>
          </cell>
          <cell r="J1705">
            <v>0.88759999999999994</v>
          </cell>
        </row>
        <row r="1706">
          <cell r="A1706">
            <v>28230</v>
          </cell>
          <cell r="B1706" t="str">
            <v>31047</v>
          </cell>
          <cell r="C1706" t="str">
            <v>DAWSON</v>
          </cell>
          <cell r="D1706" t="str">
            <v>99928</v>
          </cell>
          <cell r="E1706" t="str">
            <v>RURAL</v>
          </cell>
          <cell r="F1706" t="str">
            <v>NEBRASKA</v>
          </cell>
          <cell r="G1706" t="str">
            <v>99928</v>
          </cell>
          <cell r="H1706" t="str">
            <v>RURAL</v>
          </cell>
          <cell r="I1706" t="str">
            <v>NEBRASKA</v>
          </cell>
          <cell r="J1706">
            <v>0.88759999999999994</v>
          </cell>
        </row>
        <row r="1707">
          <cell r="A1707">
            <v>28240</v>
          </cell>
          <cell r="B1707" t="str">
            <v>31049</v>
          </cell>
          <cell r="C1707" t="str">
            <v>DEUEL</v>
          </cell>
          <cell r="D1707" t="str">
            <v>99928</v>
          </cell>
          <cell r="E1707" t="str">
            <v>RURAL</v>
          </cell>
          <cell r="F1707" t="str">
            <v>NEBRASKA</v>
          </cell>
          <cell r="G1707" t="str">
            <v>99928</v>
          </cell>
          <cell r="H1707" t="str">
            <v>RURAL</v>
          </cell>
          <cell r="I1707" t="str">
            <v>NEBRASKA</v>
          </cell>
          <cell r="J1707">
            <v>0.88759999999999994</v>
          </cell>
        </row>
        <row r="1708">
          <cell r="A1708">
            <v>28250</v>
          </cell>
          <cell r="B1708" t="str">
            <v>31051</v>
          </cell>
          <cell r="C1708" t="str">
            <v>DIXON</v>
          </cell>
          <cell r="D1708" t="str">
            <v>43580</v>
          </cell>
          <cell r="E1708" t="str">
            <v>URBAN</v>
          </cell>
          <cell r="F1708" t="str">
            <v>Sioux City, IA-NE-SD</v>
          </cell>
          <cell r="G1708" t="str">
            <v>43580</v>
          </cell>
          <cell r="H1708" t="str">
            <v>URBAN</v>
          </cell>
          <cell r="I1708" t="str">
            <v>Sioux City, IA-NE-SD</v>
          </cell>
          <cell r="J1708">
            <v>0.84399999999999997</v>
          </cell>
        </row>
        <row r="1709">
          <cell r="A1709">
            <v>28260</v>
          </cell>
          <cell r="B1709" t="str">
            <v>31053</v>
          </cell>
          <cell r="C1709" t="str">
            <v>DODGE</v>
          </cell>
          <cell r="D1709" t="str">
            <v>99928</v>
          </cell>
          <cell r="E1709" t="str">
            <v>RURAL</v>
          </cell>
          <cell r="F1709" t="str">
            <v>NEBRASKA</v>
          </cell>
          <cell r="G1709" t="str">
            <v>99928</v>
          </cell>
          <cell r="H1709" t="str">
            <v>RURAL</v>
          </cell>
          <cell r="I1709" t="str">
            <v>NEBRASKA</v>
          </cell>
          <cell r="J1709">
            <v>0.88759999999999994</v>
          </cell>
        </row>
        <row r="1710">
          <cell r="A1710">
            <v>28270</v>
          </cell>
          <cell r="B1710" t="str">
            <v>31055</v>
          </cell>
          <cell r="C1710" t="str">
            <v>DOUGLAS</v>
          </cell>
          <cell r="D1710" t="str">
            <v>36540</v>
          </cell>
          <cell r="E1710" t="str">
            <v>URBAN</v>
          </cell>
          <cell r="F1710" t="str">
            <v>Omaha-Council Bluffs, NE-IA</v>
          </cell>
          <cell r="G1710" t="str">
            <v>36540</v>
          </cell>
          <cell r="H1710" t="str">
            <v>URBAN</v>
          </cell>
          <cell r="I1710" t="str">
            <v>Omaha-Council Bluffs, NE-IA</v>
          </cell>
          <cell r="J1710">
            <v>0.95050000000000001</v>
          </cell>
        </row>
        <row r="1711">
          <cell r="A1711">
            <v>28280</v>
          </cell>
          <cell r="B1711" t="str">
            <v>31057</v>
          </cell>
          <cell r="C1711" t="str">
            <v>DUNDY</v>
          </cell>
          <cell r="D1711" t="str">
            <v>99928</v>
          </cell>
          <cell r="E1711" t="str">
            <v>RURAL</v>
          </cell>
          <cell r="F1711" t="str">
            <v>NEBRASKA</v>
          </cell>
          <cell r="G1711" t="str">
            <v>99928</v>
          </cell>
          <cell r="H1711" t="str">
            <v>RURAL</v>
          </cell>
          <cell r="I1711" t="str">
            <v>NEBRASKA</v>
          </cell>
          <cell r="J1711">
            <v>0.88759999999999994</v>
          </cell>
        </row>
        <row r="1712">
          <cell r="A1712">
            <v>28290</v>
          </cell>
          <cell r="B1712" t="str">
            <v>31059</v>
          </cell>
          <cell r="C1712" t="str">
            <v>FILLMORE</v>
          </cell>
          <cell r="D1712" t="str">
            <v>99928</v>
          </cell>
          <cell r="E1712" t="str">
            <v>RURAL</v>
          </cell>
          <cell r="F1712" t="str">
            <v>NEBRASKA</v>
          </cell>
          <cell r="G1712" t="str">
            <v>99928</v>
          </cell>
          <cell r="H1712" t="str">
            <v>RURAL</v>
          </cell>
          <cell r="I1712" t="str">
            <v>NEBRASKA</v>
          </cell>
          <cell r="J1712">
            <v>0.88759999999999994</v>
          </cell>
        </row>
        <row r="1713">
          <cell r="A1713">
            <v>28300</v>
          </cell>
          <cell r="B1713" t="str">
            <v>31061</v>
          </cell>
          <cell r="C1713" t="str">
            <v>FRANKLIN</v>
          </cell>
          <cell r="D1713" t="str">
            <v>99928</v>
          </cell>
          <cell r="E1713" t="str">
            <v>RURAL</v>
          </cell>
          <cell r="F1713" t="str">
            <v>NEBRASKA</v>
          </cell>
          <cell r="G1713" t="str">
            <v>99928</v>
          </cell>
          <cell r="H1713" t="str">
            <v>RURAL</v>
          </cell>
          <cell r="I1713" t="str">
            <v>NEBRASKA</v>
          </cell>
          <cell r="J1713">
            <v>0.88759999999999994</v>
          </cell>
        </row>
        <row r="1714">
          <cell r="A1714">
            <v>28310</v>
          </cell>
          <cell r="B1714" t="str">
            <v>31063</v>
          </cell>
          <cell r="C1714" t="str">
            <v>FRONTIER</v>
          </cell>
          <cell r="D1714" t="str">
            <v>99928</v>
          </cell>
          <cell r="E1714" t="str">
            <v>RURAL</v>
          </cell>
          <cell r="F1714" t="str">
            <v>NEBRASKA</v>
          </cell>
          <cell r="G1714" t="str">
            <v>99928</v>
          </cell>
          <cell r="H1714" t="str">
            <v>RURAL</v>
          </cell>
          <cell r="I1714" t="str">
            <v>NEBRASKA</v>
          </cell>
          <cell r="J1714">
            <v>0.88759999999999994</v>
          </cell>
        </row>
        <row r="1715">
          <cell r="A1715">
            <v>28320</v>
          </cell>
          <cell r="B1715" t="str">
            <v>31065</v>
          </cell>
          <cell r="C1715" t="str">
            <v>FURNAS</v>
          </cell>
          <cell r="D1715" t="str">
            <v>99928</v>
          </cell>
          <cell r="E1715" t="str">
            <v>RURAL</v>
          </cell>
          <cell r="F1715" t="str">
            <v>NEBRASKA</v>
          </cell>
          <cell r="G1715" t="str">
            <v>99928</v>
          </cell>
          <cell r="H1715" t="str">
            <v>RURAL</v>
          </cell>
          <cell r="I1715" t="str">
            <v>NEBRASKA</v>
          </cell>
          <cell r="J1715">
            <v>0.88759999999999994</v>
          </cell>
        </row>
        <row r="1716">
          <cell r="A1716">
            <v>28330</v>
          </cell>
          <cell r="B1716" t="str">
            <v>31067</v>
          </cell>
          <cell r="C1716" t="str">
            <v>GAGE</v>
          </cell>
          <cell r="D1716" t="str">
            <v>99928</v>
          </cell>
          <cell r="E1716" t="str">
            <v>RURAL</v>
          </cell>
          <cell r="F1716" t="str">
            <v>NEBRASKA</v>
          </cell>
          <cell r="G1716" t="str">
            <v>99928</v>
          </cell>
          <cell r="H1716" t="str">
            <v>RURAL</v>
          </cell>
          <cell r="I1716" t="str">
            <v>NEBRASKA</v>
          </cell>
          <cell r="J1716">
            <v>0.88759999999999994</v>
          </cell>
        </row>
        <row r="1717">
          <cell r="A1717">
            <v>28340</v>
          </cell>
          <cell r="B1717" t="str">
            <v>31069</v>
          </cell>
          <cell r="C1717" t="str">
            <v>GARDEN</v>
          </cell>
          <cell r="D1717" t="str">
            <v>99928</v>
          </cell>
          <cell r="E1717" t="str">
            <v>RURAL</v>
          </cell>
          <cell r="F1717" t="str">
            <v>NEBRASKA</v>
          </cell>
          <cell r="G1717" t="str">
            <v>99928</v>
          </cell>
          <cell r="H1717" t="str">
            <v>RURAL</v>
          </cell>
          <cell r="I1717" t="str">
            <v>NEBRASKA</v>
          </cell>
          <cell r="J1717">
            <v>0.88759999999999994</v>
          </cell>
        </row>
        <row r="1718">
          <cell r="A1718">
            <v>28350</v>
          </cell>
          <cell r="B1718" t="str">
            <v>31071</v>
          </cell>
          <cell r="C1718" t="str">
            <v>GARFIELD</v>
          </cell>
          <cell r="D1718" t="str">
            <v>99928</v>
          </cell>
          <cell r="E1718" t="str">
            <v>RURAL</v>
          </cell>
          <cell r="F1718" t="str">
            <v>NEBRASKA</v>
          </cell>
          <cell r="G1718" t="str">
            <v>99928</v>
          </cell>
          <cell r="H1718" t="str">
            <v>RURAL</v>
          </cell>
          <cell r="I1718" t="str">
            <v>NEBRASKA</v>
          </cell>
          <cell r="J1718">
            <v>0.88759999999999994</v>
          </cell>
        </row>
        <row r="1719">
          <cell r="A1719">
            <v>28360</v>
          </cell>
          <cell r="B1719" t="str">
            <v>31073</v>
          </cell>
          <cell r="C1719" t="str">
            <v>GOSPER</v>
          </cell>
          <cell r="D1719" t="str">
            <v>99928</v>
          </cell>
          <cell r="E1719" t="str">
            <v>RURAL</v>
          </cell>
          <cell r="F1719" t="str">
            <v>NEBRASKA</v>
          </cell>
          <cell r="G1719" t="str">
            <v>99928</v>
          </cell>
          <cell r="H1719" t="str">
            <v>RURAL</v>
          </cell>
          <cell r="I1719" t="str">
            <v>NEBRASKA</v>
          </cell>
          <cell r="J1719">
            <v>0.88759999999999994</v>
          </cell>
        </row>
        <row r="1720">
          <cell r="A1720">
            <v>28370</v>
          </cell>
          <cell r="B1720" t="str">
            <v>31075</v>
          </cell>
          <cell r="C1720" t="str">
            <v>GRANT</v>
          </cell>
          <cell r="D1720" t="str">
            <v>99928</v>
          </cell>
          <cell r="E1720" t="str">
            <v>RURAL</v>
          </cell>
          <cell r="F1720" t="str">
            <v>NEBRASKA</v>
          </cell>
          <cell r="G1720" t="str">
            <v>99928</v>
          </cell>
          <cell r="H1720" t="str">
            <v>RURAL</v>
          </cell>
          <cell r="I1720" t="str">
            <v>NEBRASKA</v>
          </cell>
          <cell r="J1720">
            <v>0.88759999999999994</v>
          </cell>
        </row>
        <row r="1721">
          <cell r="A1721">
            <v>28380</v>
          </cell>
          <cell r="B1721" t="str">
            <v>31077</v>
          </cell>
          <cell r="C1721" t="str">
            <v>GREELEY</v>
          </cell>
          <cell r="D1721" t="str">
            <v>99928</v>
          </cell>
          <cell r="E1721" t="str">
            <v>RURAL</v>
          </cell>
          <cell r="F1721" t="str">
            <v>NEBRASKA</v>
          </cell>
          <cell r="G1721" t="str">
            <v>99928</v>
          </cell>
          <cell r="H1721" t="str">
            <v>RURAL</v>
          </cell>
          <cell r="I1721" t="str">
            <v>NEBRASKA</v>
          </cell>
          <cell r="J1721">
            <v>0.88759999999999994</v>
          </cell>
        </row>
        <row r="1722">
          <cell r="A1722">
            <v>28390</v>
          </cell>
          <cell r="B1722" t="str">
            <v>31079</v>
          </cell>
          <cell r="C1722" t="str">
            <v>HALL</v>
          </cell>
          <cell r="D1722" t="str">
            <v>24260</v>
          </cell>
          <cell r="E1722" t="str">
            <v>URBAN</v>
          </cell>
          <cell r="F1722" t="str">
            <v>Grand Island, NE</v>
          </cell>
          <cell r="G1722" t="str">
            <v>24260</v>
          </cell>
          <cell r="H1722" t="str">
            <v>URBAN</v>
          </cell>
          <cell r="I1722" t="str">
            <v>Grand Island, NE</v>
          </cell>
          <cell r="J1722">
            <v>0.95850000000000002</v>
          </cell>
        </row>
        <row r="1723">
          <cell r="A1723">
            <v>28400</v>
          </cell>
          <cell r="B1723" t="str">
            <v>31081</v>
          </cell>
          <cell r="C1723" t="str">
            <v>HAMILTON</v>
          </cell>
          <cell r="D1723" t="str">
            <v>24260</v>
          </cell>
          <cell r="E1723" t="str">
            <v>URBAN</v>
          </cell>
          <cell r="F1723" t="str">
            <v>Grand Island, NE</v>
          </cell>
          <cell r="G1723" t="str">
            <v>99928</v>
          </cell>
          <cell r="H1723" t="str">
            <v>RURAL</v>
          </cell>
          <cell r="I1723" t="str">
            <v>NEBRASKA</v>
          </cell>
          <cell r="J1723">
            <v>0.91020000000000001</v>
          </cell>
        </row>
        <row r="1724">
          <cell r="A1724">
            <v>28410</v>
          </cell>
          <cell r="B1724" t="str">
            <v>31083</v>
          </cell>
          <cell r="C1724" t="str">
            <v>HARLAN</v>
          </cell>
          <cell r="D1724" t="str">
            <v>99928</v>
          </cell>
          <cell r="E1724" t="str">
            <v>RURAL</v>
          </cell>
          <cell r="F1724" t="str">
            <v>NEBRASKA</v>
          </cell>
          <cell r="G1724" t="str">
            <v>99928</v>
          </cell>
          <cell r="H1724" t="str">
            <v>RURAL</v>
          </cell>
          <cell r="I1724" t="str">
            <v>NEBRASKA</v>
          </cell>
          <cell r="J1724">
            <v>0.88759999999999994</v>
          </cell>
        </row>
        <row r="1725">
          <cell r="A1725">
            <v>28420</v>
          </cell>
          <cell r="B1725" t="str">
            <v>31085</v>
          </cell>
          <cell r="C1725" t="str">
            <v>HAYES</v>
          </cell>
          <cell r="D1725" t="str">
            <v>99928</v>
          </cell>
          <cell r="E1725" t="str">
            <v>RURAL</v>
          </cell>
          <cell r="F1725" t="str">
            <v>NEBRASKA</v>
          </cell>
          <cell r="G1725" t="str">
            <v>99928</v>
          </cell>
          <cell r="H1725" t="str">
            <v>RURAL</v>
          </cell>
          <cell r="I1725" t="str">
            <v>NEBRASKA</v>
          </cell>
          <cell r="J1725">
            <v>0.88759999999999994</v>
          </cell>
        </row>
        <row r="1726">
          <cell r="A1726">
            <v>28430</v>
          </cell>
          <cell r="B1726" t="str">
            <v>31087</v>
          </cell>
          <cell r="C1726" t="str">
            <v>HITCHCOCK</v>
          </cell>
          <cell r="D1726" t="str">
            <v>99928</v>
          </cell>
          <cell r="E1726" t="str">
            <v>RURAL</v>
          </cell>
          <cell r="F1726" t="str">
            <v>NEBRASKA</v>
          </cell>
          <cell r="G1726" t="str">
            <v>99928</v>
          </cell>
          <cell r="H1726" t="str">
            <v>RURAL</v>
          </cell>
          <cell r="I1726" t="str">
            <v>NEBRASKA</v>
          </cell>
          <cell r="J1726">
            <v>0.88759999999999994</v>
          </cell>
        </row>
        <row r="1727">
          <cell r="A1727">
            <v>28440</v>
          </cell>
          <cell r="B1727" t="str">
            <v>31089</v>
          </cell>
          <cell r="C1727" t="str">
            <v>HOLT</v>
          </cell>
          <cell r="D1727" t="str">
            <v>99928</v>
          </cell>
          <cell r="E1727" t="str">
            <v>RURAL</v>
          </cell>
          <cell r="F1727" t="str">
            <v>NEBRASKA</v>
          </cell>
          <cell r="G1727" t="str">
            <v>99928</v>
          </cell>
          <cell r="H1727" t="str">
            <v>RURAL</v>
          </cell>
          <cell r="I1727" t="str">
            <v>NEBRASKA</v>
          </cell>
          <cell r="J1727">
            <v>0.88759999999999994</v>
          </cell>
        </row>
        <row r="1728">
          <cell r="A1728">
            <v>28450</v>
          </cell>
          <cell r="B1728" t="str">
            <v>31091</v>
          </cell>
          <cell r="C1728" t="str">
            <v>HOOKER</v>
          </cell>
          <cell r="D1728" t="str">
            <v>99928</v>
          </cell>
          <cell r="E1728" t="str">
            <v>RURAL</v>
          </cell>
          <cell r="F1728" t="str">
            <v>NEBRASKA</v>
          </cell>
          <cell r="G1728" t="str">
            <v>99928</v>
          </cell>
          <cell r="H1728" t="str">
            <v>RURAL</v>
          </cell>
          <cell r="I1728" t="str">
            <v>NEBRASKA</v>
          </cell>
          <cell r="J1728">
            <v>0.88759999999999994</v>
          </cell>
        </row>
        <row r="1729">
          <cell r="A1729">
            <v>28460</v>
          </cell>
          <cell r="B1729" t="str">
            <v>31093</v>
          </cell>
          <cell r="C1729" t="str">
            <v>HOWARD</v>
          </cell>
          <cell r="D1729" t="str">
            <v>24260</v>
          </cell>
          <cell r="E1729" t="str">
            <v>URBAN</v>
          </cell>
          <cell r="F1729" t="str">
            <v>Grand Island, NE</v>
          </cell>
          <cell r="G1729" t="str">
            <v>24260</v>
          </cell>
          <cell r="H1729" t="str">
            <v>URBAN</v>
          </cell>
          <cell r="I1729" t="str">
            <v>Grand Island, NE</v>
          </cell>
          <cell r="J1729">
            <v>0.95850000000000002</v>
          </cell>
        </row>
        <row r="1730">
          <cell r="A1730">
            <v>28470</v>
          </cell>
          <cell r="B1730" t="str">
            <v>31095</v>
          </cell>
          <cell r="C1730" t="str">
            <v>JEFFERSON</v>
          </cell>
          <cell r="D1730" t="str">
            <v>99928</v>
          </cell>
          <cell r="E1730" t="str">
            <v>RURAL</v>
          </cell>
          <cell r="F1730" t="str">
            <v>NEBRASKA</v>
          </cell>
          <cell r="G1730" t="str">
            <v>99928</v>
          </cell>
          <cell r="H1730" t="str">
            <v>RURAL</v>
          </cell>
          <cell r="I1730" t="str">
            <v>NEBRASKA</v>
          </cell>
          <cell r="J1730">
            <v>0.88759999999999994</v>
          </cell>
        </row>
        <row r="1731">
          <cell r="A1731">
            <v>28480</v>
          </cell>
          <cell r="B1731" t="str">
            <v>31097</v>
          </cell>
          <cell r="C1731" t="str">
            <v>JOHNSON</v>
          </cell>
          <cell r="D1731" t="str">
            <v>99928</v>
          </cell>
          <cell r="E1731" t="str">
            <v>RURAL</v>
          </cell>
          <cell r="F1731" t="str">
            <v>NEBRASKA</v>
          </cell>
          <cell r="G1731" t="str">
            <v>99928</v>
          </cell>
          <cell r="H1731" t="str">
            <v>RURAL</v>
          </cell>
          <cell r="I1731" t="str">
            <v>NEBRASKA</v>
          </cell>
          <cell r="J1731">
            <v>0.88759999999999994</v>
          </cell>
        </row>
        <row r="1732">
          <cell r="A1732">
            <v>28490</v>
          </cell>
          <cell r="B1732" t="str">
            <v>31099</v>
          </cell>
          <cell r="C1732" t="str">
            <v>KEARNEY</v>
          </cell>
          <cell r="D1732" t="str">
            <v>99928</v>
          </cell>
          <cell r="E1732" t="str">
            <v>RURAL</v>
          </cell>
          <cell r="F1732" t="str">
            <v>NEBRASKA</v>
          </cell>
          <cell r="G1732" t="str">
            <v>99928</v>
          </cell>
          <cell r="H1732" t="str">
            <v>RURAL</v>
          </cell>
          <cell r="I1732" t="str">
            <v>NEBRASKA</v>
          </cell>
          <cell r="J1732">
            <v>0.88759999999999994</v>
          </cell>
        </row>
        <row r="1733">
          <cell r="A1733">
            <v>28500</v>
          </cell>
          <cell r="B1733" t="str">
            <v>31101</v>
          </cell>
          <cell r="C1733" t="str">
            <v>KEITH</v>
          </cell>
          <cell r="D1733" t="str">
            <v>99928</v>
          </cell>
          <cell r="E1733" t="str">
            <v>RURAL</v>
          </cell>
          <cell r="F1733" t="str">
            <v>NEBRASKA</v>
          </cell>
          <cell r="G1733" t="str">
            <v>99928</v>
          </cell>
          <cell r="H1733" t="str">
            <v>RURAL</v>
          </cell>
          <cell r="I1733" t="str">
            <v>NEBRASKA</v>
          </cell>
          <cell r="J1733">
            <v>0.88759999999999994</v>
          </cell>
        </row>
        <row r="1734">
          <cell r="A1734">
            <v>28510</v>
          </cell>
          <cell r="B1734" t="str">
            <v>31103</v>
          </cell>
          <cell r="C1734" t="str">
            <v>KEYA PAHA</v>
          </cell>
          <cell r="D1734" t="str">
            <v>99928</v>
          </cell>
          <cell r="E1734" t="str">
            <v>RURAL</v>
          </cell>
          <cell r="F1734" t="str">
            <v>NEBRASKA</v>
          </cell>
          <cell r="G1734" t="str">
            <v>99928</v>
          </cell>
          <cell r="H1734" t="str">
            <v>RURAL</v>
          </cell>
          <cell r="I1734" t="str">
            <v>NEBRASKA</v>
          </cell>
          <cell r="J1734">
            <v>0.88759999999999994</v>
          </cell>
        </row>
        <row r="1735">
          <cell r="A1735">
            <v>28520</v>
          </cell>
          <cell r="B1735" t="str">
            <v>31105</v>
          </cell>
          <cell r="C1735" t="str">
            <v>KIMBALL</v>
          </cell>
          <cell r="D1735" t="str">
            <v>99928</v>
          </cell>
          <cell r="E1735" t="str">
            <v>RURAL</v>
          </cell>
          <cell r="F1735" t="str">
            <v>NEBRASKA</v>
          </cell>
          <cell r="G1735" t="str">
            <v>99928</v>
          </cell>
          <cell r="H1735" t="str">
            <v>RURAL</v>
          </cell>
          <cell r="I1735" t="str">
            <v>NEBRASKA</v>
          </cell>
          <cell r="J1735">
            <v>0.88759999999999994</v>
          </cell>
        </row>
        <row r="1736">
          <cell r="A1736">
            <v>28530</v>
          </cell>
          <cell r="B1736" t="str">
            <v>31107</v>
          </cell>
          <cell r="C1736" t="str">
            <v>KNOX</v>
          </cell>
          <cell r="D1736" t="str">
            <v>99928</v>
          </cell>
          <cell r="E1736" t="str">
            <v>RURAL</v>
          </cell>
          <cell r="F1736" t="str">
            <v>NEBRASKA</v>
          </cell>
          <cell r="G1736" t="str">
            <v>99928</v>
          </cell>
          <cell r="H1736" t="str">
            <v>RURAL</v>
          </cell>
          <cell r="I1736" t="str">
            <v>NEBRASKA</v>
          </cell>
          <cell r="J1736">
            <v>0.88759999999999994</v>
          </cell>
        </row>
        <row r="1737">
          <cell r="A1737">
            <v>28540</v>
          </cell>
          <cell r="B1737" t="str">
            <v>31109</v>
          </cell>
          <cell r="C1737" t="str">
            <v>LANCASTER</v>
          </cell>
          <cell r="D1737" t="str">
            <v>30700</v>
          </cell>
          <cell r="E1737" t="str">
            <v>URBAN</v>
          </cell>
          <cell r="F1737" t="str">
            <v>Lincoln, NE</v>
          </cell>
          <cell r="G1737" t="str">
            <v>30700</v>
          </cell>
          <cell r="H1737" t="str">
            <v>URBAN</v>
          </cell>
          <cell r="I1737" t="str">
            <v>Lincoln, NE</v>
          </cell>
          <cell r="J1737">
            <v>0.97440000000000004</v>
          </cell>
        </row>
        <row r="1738">
          <cell r="A1738">
            <v>28550</v>
          </cell>
          <cell r="B1738" t="str">
            <v>31111</v>
          </cell>
          <cell r="C1738" t="str">
            <v>LINCOLN</v>
          </cell>
          <cell r="D1738" t="str">
            <v>99928</v>
          </cell>
          <cell r="E1738" t="str">
            <v>RURAL</v>
          </cell>
          <cell r="F1738" t="str">
            <v>NEBRASKA</v>
          </cell>
          <cell r="G1738" t="str">
            <v>99928</v>
          </cell>
          <cell r="H1738" t="str">
            <v>RURAL</v>
          </cell>
          <cell r="I1738" t="str">
            <v>NEBRASKA</v>
          </cell>
          <cell r="J1738">
            <v>0.88759999999999994</v>
          </cell>
        </row>
        <row r="1739">
          <cell r="A1739">
            <v>28560</v>
          </cell>
          <cell r="B1739" t="str">
            <v>31113</v>
          </cell>
          <cell r="C1739" t="str">
            <v>LOGAN</v>
          </cell>
          <cell r="D1739" t="str">
            <v>99928</v>
          </cell>
          <cell r="E1739" t="str">
            <v>RURAL</v>
          </cell>
          <cell r="F1739" t="str">
            <v>NEBRASKA</v>
          </cell>
          <cell r="G1739" t="str">
            <v>99928</v>
          </cell>
          <cell r="H1739" t="str">
            <v>RURAL</v>
          </cell>
          <cell r="I1739" t="str">
            <v>NEBRASKA</v>
          </cell>
          <cell r="J1739">
            <v>0.88759999999999994</v>
          </cell>
        </row>
        <row r="1740">
          <cell r="A1740">
            <v>28570</v>
          </cell>
          <cell r="B1740" t="str">
            <v>31115</v>
          </cell>
          <cell r="C1740" t="str">
            <v>LOUP</v>
          </cell>
          <cell r="D1740" t="str">
            <v>99928</v>
          </cell>
          <cell r="E1740" t="str">
            <v>RURAL</v>
          </cell>
          <cell r="F1740" t="str">
            <v>NEBRASKA</v>
          </cell>
          <cell r="G1740" t="str">
            <v>99928</v>
          </cell>
          <cell r="H1740" t="str">
            <v>RURAL</v>
          </cell>
          <cell r="I1740" t="str">
            <v>NEBRASKA</v>
          </cell>
          <cell r="J1740">
            <v>0.88759999999999994</v>
          </cell>
        </row>
        <row r="1741">
          <cell r="A1741">
            <v>28580</v>
          </cell>
          <cell r="B1741" t="str">
            <v>31117</v>
          </cell>
          <cell r="C1741" t="str">
            <v>MC PHERSON</v>
          </cell>
          <cell r="D1741" t="str">
            <v>99928</v>
          </cell>
          <cell r="E1741" t="str">
            <v>RURAL</v>
          </cell>
          <cell r="F1741" t="str">
            <v>NEBRASKA</v>
          </cell>
          <cell r="G1741" t="str">
            <v>99928</v>
          </cell>
          <cell r="H1741" t="str">
            <v>RURAL</v>
          </cell>
          <cell r="I1741" t="str">
            <v>NEBRASKA</v>
          </cell>
          <cell r="J1741">
            <v>0.88759999999999994</v>
          </cell>
        </row>
        <row r="1742">
          <cell r="A1742">
            <v>28590</v>
          </cell>
          <cell r="B1742" t="str">
            <v>31119</v>
          </cell>
          <cell r="C1742" t="str">
            <v>MADISON</v>
          </cell>
          <cell r="D1742" t="str">
            <v>99928</v>
          </cell>
          <cell r="E1742" t="str">
            <v>RURAL</v>
          </cell>
          <cell r="F1742" t="str">
            <v>NEBRASKA</v>
          </cell>
          <cell r="G1742" t="str">
            <v>99928</v>
          </cell>
          <cell r="H1742" t="str">
            <v>RURAL</v>
          </cell>
          <cell r="I1742" t="str">
            <v>NEBRASKA</v>
          </cell>
          <cell r="J1742">
            <v>0.88759999999999994</v>
          </cell>
        </row>
        <row r="1743">
          <cell r="A1743">
            <v>28600</v>
          </cell>
          <cell r="B1743" t="str">
            <v>31121</v>
          </cell>
          <cell r="C1743" t="str">
            <v>MERRICK</v>
          </cell>
          <cell r="D1743" t="str">
            <v>24260</v>
          </cell>
          <cell r="E1743" t="str">
            <v>URBAN</v>
          </cell>
          <cell r="F1743" t="str">
            <v>Grand Island, NE</v>
          </cell>
          <cell r="G1743" t="str">
            <v>24260</v>
          </cell>
          <cell r="H1743" t="str">
            <v>URBAN</v>
          </cell>
          <cell r="I1743" t="str">
            <v>Grand Island, NE</v>
          </cell>
          <cell r="J1743">
            <v>0.95850000000000002</v>
          </cell>
        </row>
        <row r="1744">
          <cell r="A1744">
            <v>28610</v>
          </cell>
          <cell r="B1744" t="str">
            <v>31123</v>
          </cell>
          <cell r="C1744" t="str">
            <v>MORRILL</v>
          </cell>
          <cell r="D1744" t="str">
            <v>99928</v>
          </cell>
          <cell r="E1744" t="str">
            <v>RURAL</v>
          </cell>
          <cell r="F1744" t="str">
            <v>NEBRASKA</v>
          </cell>
          <cell r="G1744" t="str">
            <v>99928</v>
          </cell>
          <cell r="H1744" t="str">
            <v>RURAL</v>
          </cell>
          <cell r="I1744" t="str">
            <v>NEBRASKA</v>
          </cell>
          <cell r="J1744">
            <v>0.88759999999999994</v>
          </cell>
        </row>
        <row r="1745">
          <cell r="A1745">
            <v>28620</v>
          </cell>
          <cell r="B1745" t="str">
            <v>31125</v>
          </cell>
          <cell r="C1745" t="str">
            <v>NANCE</v>
          </cell>
          <cell r="D1745" t="str">
            <v>99928</v>
          </cell>
          <cell r="E1745" t="str">
            <v>RURAL</v>
          </cell>
          <cell r="F1745" t="str">
            <v>NEBRASKA</v>
          </cell>
          <cell r="G1745" t="str">
            <v>99928</v>
          </cell>
          <cell r="H1745" t="str">
            <v>RURAL</v>
          </cell>
          <cell r="I1745" t="str">
            <v>NEBRASKA</v>
          </cell>
          <cell r="J1745">
            <v>0.88759999999999994</v>
          </cell>
        </row>
        <row r="1746">
          <cell r="A1746">
            <v>28630</v>
          </cell>
          <cell r="B1746" t="str">
            <v>31127</v>
          </cell>
          <cell r="C1746" t="str">
            <v>NEMAHA</v>
          </cell>
          <cell r="D1746" t="str">
            <v>99928</v>
          </cell>
          <cell r="E1746" t="str">
            <v>RURAL</v>
          </cell>
          <cell r="F1746" t="str">
            <v>NEBRASKA</v>
          </cell>
          <cell r="G1746" t="str">
            <v>99928</v>
          </cell>
          <cell r="H1746" t="str">
            <v>RURAL</v>
          </cell>
          <cell r="I1746" t="str">
            <v>NEBRASKA</v>
          </cell>
          <cell r="J1746">
            <v>0.88759999999999994</v>
          </cell>
        </row>
        <row r="1747">
          <cell r="A1747">
            <v>28640</v>
          </cell>
          <cell r="B1747" t="str">
            <v>31129</v>
          </cell>
          <cell r="C1747" t="str">
            <v>NUCKOLLS</v>
          </cell>
          <cell r="D1747" t="str">
            <v>99928</v>
          </cell>
          <cell r="E1747" t="str">
            <v>RURAL</v>
          </cell>
          <cell r="F1747" t="str">
            <v>NEBRASKA</v>
          </cell>
          <cell r="G1747" t="str">
            <v>99928</v>
          </cell>
          <cell r="H1747" t="str">
            <v>RURAL</v>
          </cell>
          <cell r="I1747" t="str">
            <v>NEBRASKA</v>
          </cell>
          <cell r="J1747">
            <v>0.88759999999999994</v>
          </cell>
        </row>
        <row r="1748">
          <cell r="A1748">
            <v>28650</v>
          </cell>
          <cell r="B1748" t="str">
            <v>31131</v>
          </cell>
          <cell r="C1748" t="str">
            <v>OTOE</v>
          </cell>
          <cell r="D1748" t="str">
            <v>99928</v>
          </cell>
          <cell r="E1748" t="str">
            <v>RURAL</v>
          </cell>
          <cell r="F1748" t="str">
            <v>NEBRASKA</v>
          </cell>
          <cell r="G1748" t="str">
            <v>99928</v>
          </cell>
          <cell r="H1748" t="str">
            <v>RURAL</v>
          </cell>
          <cell r="I1748" t="str">
            <v>NEBRASKA</v>
          </cell>
          <cell r="J1748">
            <v>0.88759999999999994</v>
          </cell>
        </row>
        <row r="1749">
          <cell r="A1749">
            <v>28660</v>
          </cell>
          <cell r="B1749" t="str">
            <v>31133</v>
          </cell>
          <cell r="C1749" t="str">
            <v>PAWNEE</v>
          </cell>
          <cell r="D1749" t="str">
            <v>99928</v>
          </cell>
          <cell r="E1749" t="str">
            <v>RURAL</v>
          </cell>
          <cell r="F1749" t="str">
            <v>NEBRASKA</v>
          </cell>
          <cell r="G1749" t="str">
            <v>99928</v>
          </cell>
          <cell r="H1749" t="str">
            <v>RURAL</v>
          </cell>
          <cell r="I1749" t="str">
            <v>NEBRASKA</v>
          </cell>
          <cell r="J1749">
            <v>0.88759999999999994</v>
          </cell>
        </row>
        <row r="1750">
          <cell r="A1750">
            <v>28670</v>
          </cell>
          <cell r="B1750" t="str">
            <v>31135</v>
          </cell>
          <cell r="C1750" t="str">
            <v>PERKINS</v>
          </cell>
          <cell r="D1750" t="str">
            <v>99928</v>
          </cell>
          <cell r="E1750" t="str">
            <v>RURAL</v>
          </cell>
          <cell r="F1750" t="str">
            <v>NEBRASKA</v>
          </cell>
          <cell r="G1750" t="str">
            <v>99928</v>
          </cell>
          <cell r="H1750" t="str">
            <v>RURAL</v>
          </cell>
          <cell r="I1750" t="str">
            <v>NEBRASKA</v>
          </cell>
          <cell r="J1750">
            <v>0.88759999999999994</v>
          </cell>
        </row>
        <row r="1751">
          <cell r="A1751">
            <v>28680</v>
          </cell>
          <cell r="B1751" t="str">
            <v>31137</v>
          </cell>
          <cell r="C1751" t="str">
            <v>PHELPS</v>
          </cell>
          <cell r="D1751" t="str">
            <v>99928</v>
          </cell>
          <cell r="E1751" t="str">
            <v>RURAL</v>
          </cell>
          <cell r="F1751" t="str">
            <v>NEBRASKA</v>
          </cell>
          <cell r="G1751" t="str">
            <v>99928</v>
          </cell>
          <cell r="H1751" t="str">
            <v>RURAL</v>
          </cell>
          <cell r="I1751" t="str">
            <v>NEBRASKA</v>
          </cell>
          <cell r="J1751">
            <v>0.88759999999999994</v>
          </cell>
        </row>
        <row r="1752">
          <cell r="A1752">
            <v>28690</v>
          </cell>
          <cell r="B1752" t="str">
            <v>31139</v>
          </cell>
          <cell r="C1752" t="str">
            <v>PIERCE</v>
          </cell>
          <cell r="D1752" t="str">
            <v>99928</v>
          </cell>
          <cell r="E1752" t="str">
            <v>RURAL</v>
          </cell>
          <cell r="F1752" t="str">
            <v>NEBRASKA</v>
          </cell>
          <cell r="G1752" t="str">
            <v>99928</v>
          </cell>
          <cell r="H1752" t="str">
            <v>RURAL</v>
          </cell>
          <cell r="I1752" t="str">
            <v>NEBRASKA</v>
          </cell>
          <cell r="J1752">
            <v>0.88759999999999994</v>
          </cell>
        </row>
        <row r="1753">
          <cell r="A1753">
            <v>28700</v>
          </cell>
          <cell r="B1753" t="str">
            <v>31141</v>
          </cell>
          <cell r="C1753" t="str">
            <v>PLATTE</v>
          </cell>
          <cell r="D1753" t="str">
            <v>99928</v>
          </cell>
          <cell r="E1753" t="str">
            <v>RURAL</v>
          </cell>
          <cell r="F1753" t="str">
            <v>NEBRASKA</v>
          </cell>
          <cell r="G1753" t="str">
            <v>99928</v>
          </cell>
          <cell r="H1753" t="str">
            <v>RURAL</v>
          </cell>
          <cell r="I1753" t="str">
            <v>NEBRASKA</v>
          </cell>
          <cell r="J1753">
            <v>0.88759999999999994</v>
          </cell>
        </row>
        <row r="1754">
          <cell r="A1754">
            <v>28710</v>
          </cell>
          <cell r="B1754" t="str">
            <v>31143</v>
          </cell>
          <cell r="C1754" t="str">
            <v>POLK</v>
          </cell>
          <cell r="D1754" t="str">
            <v>99928</v>
          </cell>
          <cell r="E1754" t="str">
            <v>RURAL</v>
          </cell>
          <cell r="F1754" t="str">
            <v>NEBRASKA</v>
          </cell>
          <cell r="G1754" t="str">
            <v>99928</v>
          </cell>
          <cell r="H1754" t="str">
            <v>RURAL</v>
          </cell>
          <cell r="I1754" t="str">
            <v>NEBRASKA</v>
          </cell>
          <cell r="J1754">
            <v>0.88759999999999994</v>
          </cell>
        </row>
        <row r="1755">
          <cell r="A1755">
            <v>28720</v>
          </cell>
          <cell r="B1755" t="str">
            <v>31145</v>
          </cell>
          <cell r="C1755" t="str">
            <v>RED WILLOW</v>
          </cell>
          <cell r="D1755" t="str">
            <v>99928</v>
          </cell>
          <cell r="E1755" t="str">
            <v>RURAL</v>
          </cell>
          <cell r="F1755" t="str">
            <v>NEBRASKA</v>
          </cell>
          <cell r="G1755" t="str">
            <v>99928</v>
          </cell>
          <cell r="H1755" t="str">
            <v>RURAL</v>
          </cell>
          <cell r="I1755" t="str">
            <v>NEBRASKA</v>
          </cell>
          <cell r="J1755">
            <v>0.88759999999999994</v>
          </cell>
        </row>
        <row r="1756">
          <cell r="A1756">
            <v>28730</v>
          </cell>
          <cell r="B1756" t="str">
            <v>31147</v>
          </cell>
          <cell r="C1756" t="str">
            <v>RICHARDSON</v>
          </cell>
          <cell r="D1756" t="str">
            <v>99928</v>
          </cell>
          <cell r="E1756" t="str">
            <v>RURAL</v>
          </cell>
          <cell r="F1756" t="str">
            <v>NEBRASKA</v>
          </cell>
          <cell r="G1756" t="str">
            <v>99928</v>
          </cell>
          <cell r="H1756" t="str">
            <v>RURAL</v>
          </cell>
          <cell r="I1756" t="str">
            <v>NEBRASKA</v>
          </cell>
          <cell r="J1756">
            <v>0.88759999999999994</v>
          </cell>
        </row>
        <row r="1757">
          <cell r="A1757">
            <v>28740</v>
          </cell>
          <cell r="B1757" t="str">
            <v>31149</v>
          </cell>
          <cell r="C1757" t="str">
            <v>ROCK</v>
          </cell>
          <cell r="D1757" t="str">
            <v>99928</v>
          </cell>
          <cell r="E1757" t="str">
            <v>RURAL</v>
          </cell>
          <cell r="F1757" t="str">
            <v>NEBRASKA</v>
          </cell>
          <cell r="G1757" t="str">
            <v>99928</v>
          </cell>
          <cell r="H1757" t="str">
            <v>RURAL</v>
          </cell>
          <cell r="I1757" t="str">
            <v>NEBRASKA</v>
          </cell>
          <cell r="J1757">
            <v>0.88759999999999994</v>
          </cell>
        </row>
        <row r="1758">
          <cell r="A1758">
            <v>28750</v>
          </cell>
          <cell r="B1758" t="str">
            <v>31151</v>
          </cell>
          <cell r="C1758" t="str">
            <v>SALINE</v>
          </cell>
          <cell r="D1758" t="str">
            <v>99928</v>
          </cell>
          <cell r="E1758" t="str">
            <v>RURAL</v>
          </cell>
          <cell r="F1758" t="str">
            <v>NEBRASKA</v>
          </cell>
          <cell r="G1758" t="str">
            <v>99928</v>
          </cell>
          <cell r="H1758" t="str">
            <v>RURAL</v>
          </cell>
          <cell r="I1758" t="str">
            <v>NEBRASKA</v>
          </cell>
          <cell r="J1758">
            <v>0.88759999999999994</v>
          </cell>
        </row>
        <row r="1759">
          <cell r="A1759">
            <v>28760</v>
          </cell>
          <cell r="B1759" t="str">
            <v>31153</v>
          </cell>
          <cell r="C1759" t="str">
            <v>SARPY</v>
          </cell>
          <cell r="D1759" t="str">
            <v>36540</v>
          </cell>
          <cell r="E1759" t="str">
            <v>URBAN</v>
          </cell>
          <cell r="F1759" t="str">
            <v>Omaha-Council Bluffs, NE-IA</v>
          </cell>
          <cell r="G1759" t="str">
            <v>36540</v>
          </cell>
          <cell r="H1759" t="str">
            <v>URBAN</v>
          </cell>
          <cell r="I1759" t="str">
            <v>Omaha-Council Bluffs, NE-IA</v>
          </cell>
          <cell r="J1759">
            <v>0.95050000000000001</v>
          </cell>
        </row>
        <row r="1760">
          <cell r="A1760">
            <v>28770</v>
          </cell>
          <cell r="B1760" t="str">
            <v>31155</v>
          </cell>
          <cell r="C1760" t="str">
            <v>SAUNDERS</v>
          </cell>
          <cell r="D1760" t="str">
            <v>36540</v>
          </cell>
          <cell r="E1760" t="str">
            <v>URBAN</v>
          </cell>
          <cell r="F1760" t="str">
            <v>Omaha-Council Bluffs, NE-IA</v>
          </cell>
          <cell r="G1760" t="str">
            <v>36540</v>
          </cell>
          <cell r="H1760" t="str">
            <v>URBAN</v>
          </cell>
          <cell r="I1760" t="str">
            <v>Omaha-Council Bluffs, NE-IA</v>
          </cell>
          <cell r="J1760">
            <v>0.95050000000000001</v>
          </cell>
        </row>
        <row r="1761">
          <cell r="A1761">
            <v>28780</v>
          </cell>
          <cell r="B1761" t="str">
            <v>31157</v>
          </cell>
          <cell r="C1761" t="str">
            <v>SCOTT BLUFF</v>
          </cell>
          <cell r="D1761" t="str">
            <v>99928</v>
          </cell>
          <cell r="E1761" t="str">
            <v>RURAL</v>
          </cell>
          <cell r="F1761" t="str">
            <v>NEBRASKA</v>
          </cell>
          <cell r="G1761" t="str">
            <v>99928</v>
          </cell>
          <cell r="H1761" t="str">
            <v>RURAL</v>
          </cell>
          <cell r="I1761" t="str">
            <v>NEBRASKA</v>
          </cell>
          <cell r="J1761">
            <v>0.88759999999999994</v>
          </cell>
        </row>
        <row r="1762">
          <cell r="A1762">
            <v>28790</v>
          </cell>
          <cell r="B1762" t="str">
            <v>31159</v>
          </cell>
          <cell r="C1762" t="str">
            <v>SEWARD</v>
          </cell>
          <cell r="D1762" t="str">
            <v>30700</v>
          </cell>
          <cell r="E1762" t="str">
            <v>URBAN</v>
          </cell>
          <cell r="F1762" t="str">
            <v>Lincoln, NE</v>
          </cell>
          <cell r="G1762" t="str">
            <v>30700</v>
          </cell>
          <cell r="H1762" t="str">
            <v>URBAN</v>
          </cell>
          <cell r="I1762" t="str">
            <v>Lincoln, NE</v>
          </cell>
          <cell r="J1762">
            <v>0.97440000000000004</v>
          </cell>
        </row>
        <row r="1763">
          <cell r="A1763">
            <v>28800</v>
          </cell>
          <cell r="B1763" t="str">
            <v>31161</v>
          </cell>
          <cell r="C1763" t="str">
            <v>SHERIDAN</v>
          </cell>
          <cell r="D1763" t="str">
            <v>99928</v>
          </cell>
          <cell r="E1763" t="str">
            <v>RURAL</v>
          </cell>
          <cell r="F1763" t="str">
            <v>NEBRASKA</v>
          </cell>
          <cell r="G1763" t="str">
            <v>99928</v>
          </cell>
          <cell r="H1763" t="str">
            <v>RURAL</v>
          </cell>
          <cell r="I1763" t="str">
            <v>NEBRASKA</v>
          </cell>
          <cell r="J1763">
            <v>0.88759999999999994</v>
          </cell>
        </row>
        <row r="1764">
          <cell r="A1764">
            <v>28810</v>
          </cell>
          <cell r="B1764" t="str">
            <v>31163</v>
          </cell>
          <cell r="C1764" t="str">
            <v>SHERMAN</v>
          </cell>
          <cell r="D1764" t="str">
            <v>99928</v>
          </cell>
          <cell r="E1764" t="str">
            <v>RURAL</v>
          </cell>
          <cell r="F1764" t="str">
            <v>NEBRASKA</v>
          </cell>
          <cell r="G1764" t="str">
            <v>99928</v>
          </cell>
          <cell r="H1764" t="str">
            <v>RURAL</v>
          </cell>
          <cell r="I1764" t="str">
            <v>NEBRASKA</v>
          </cell>
          <cell r="J1764">
            <v>0.88759999999999994</v>
          </cell>
        </row>
        <row r="1765">
          <cell r="A1765">
            <v>28820</v>
          </cell>
          <cell r="B1765" t="str">
            <v>31165</v>
          </cell>
          <cell r="C1765" t="str">
            <v>SIOUX</v>
          </cell>
          <cell r="D1765" t="str">
            <v>99928</v>
          </cell>
          <cell r="E1765" t="str">
            <v>RURAL</v>
          </cell>
          <cell r="F1765" t="str">
            <v>NEBRASKA</v>
          </cell>
          <cell r="G1765" t="str">
            <v>99928</v>
          </cell>
          <cell r="H1765" t="str">
            <v>RURAL</v>
          </cell>
          <cell r="I1765" t="str">
            <v>NEBRASKA</v>
          </cell>
          <cell r="J1765">
            <v>0.88759999999999994</v>
          </cell>
        </row>
        <row r="1766">
          <cell r="A1766">
            <v>28830</v>
          </cell>
          <cell r="B1766" t="str">
            <v>31167</v>
          </cell>
          <cell r="C1766" t="str">
            <v>STANTON</v>
          </cell>
          <cell r="D1766" t="str">
            <v>99928</v>
          </cell>
          <cell r="E1766" t="str">
            <v>RURAL</v>
          </cell>
          <cell r="F1766" t="str">
            <v>NEBRASKA</v>
          </cell>
          <cell r="G1766" t="str">
            <v>99928</v>
          </cell>
          <cell r="H1766" t="str">
            <v>RURAL</v>
          </cell>
          <cell r="I1766" t="str">
            <v>NEBRASKA</v>
          </cell>
          <cell r="J1766">
            <v>0.88759999999999994</v>
          </cell>
        </row>
        <row r="1767">
          <cell r="A1767">
            <v>28840</v>
          </cell>
          <cell r="B1767" t="str">
            <v>31169</v>
          </cell>
          <cell r="C1767" t="str">
            <v>THAYER</v>
          </cell>
          <cell r="D1767" t="str">
            <v>99928</v>
          </cell>
          <cell r="E1767" t="str">
            <v>RURAL</v>
          </cell>
          <cell r="F1767" t="str">
            <v>NEBRASKA</v>
          </cell>
          <cell r="G1767" t="str">
            <v>99928</v>
          </cell>
          <cell r="H1767" t="str">
            <v>RURAL</v>
          </cell>
          <cell r="I1767" t="str">
            <v>NEBRASKA</v>
          </cell>
          <cell r="J1767">
            <v>0.88759999999999994</v>
          </cell>
        </row>
        <row r="1768">
          <cell r="A1768">
            <v>28850</v>
          </cell>
          <cell r="B1768" t="str">
            <v>31171</v>
          </cell>
          <cell r="C1768" t="str">
            <v>THOMAS</v>
          </cell>
          <cell r="D1768" t="str">
            <v>99928</v>
          </cell>
          <cell r="E1768" t="str">
            <v>RURAL</v>
          </cell>
          <cell r="F1768" t="str">
            <v>NEBRASKA</v>
          </cell>
          <cell r="G1768" t="str">
            <v>99928</v>
          </cell>
          <cell r="H1768" t="str">
            <v>RURAL</v>
          </cell>
          <cell r="I1768" t="str">
            <v>NEBRASKA</v>
          </cell>
          <cell r="J1768">
            <v>0.88759999999999994</v>
          </cell>
        </row>
        <row r="1769">
          <cell r="A1769">
            <v>28860</v>
          </cell>
          <cell r="B1769" t="str">
            <v>31173</v>
          </cell>
          <cell r="C1769" t="str">
            <v>THURSTON</v>
          </cell>
          <cell r="D1769" t="str">
            <v>99928</v>
          </cell>
          <cell r="E1769" t="str">
            <v>RURAL</v>
          </cell>
          <cell r="F1769" t="str">
            <v>NEBRASKA</v>
          </cell>
          <cell r="G1769" t="str">
            <v>99928</v>
          </cell>
          <cell r="H1769" t="str">
            <v>RURAL</v>
          </cell>
          <cell r="I1769" t="str">
            <v>NEBRASKA</v>
          </cell>
          <cell r="J1769">
            <v>0.88759999999999994</v>
          </cell>
        </row>
        <row r="1770">
          <cell r="A1770">
            <v>28870</v>
          </cell>
          <cell r="B1770" t="str">
            <v>31175</v>
          </cell>
          <cell r="C1770" t="str">
            <v>VALLEY</v>
          </cell>
          <cell r="D1770" t="str">
            <v>99928</v>
          </cell>
          <cell r="E1770" t="str">
            <v>RURAL</v>
          </cell>
          <cell r="F1770" t="str">
            <v>NEBRASKA</v>
          </cell>
          <cell r="G1770" t="str">
            <v>99928</v>
          </cell>
          <cell r="H1770" t="str">
            <v>RURAL</v>
          </cell>
          <cell r="I1770" t="str">
            <v>NEBRASKA</v>
          </cell>
          <cell r="J1770">
            <v>0.88759999999999994</v>
          </cell>
        </row>
        <row r="1771">
          <cell r="A1771">
            <v>28880</v>
          </cell>
          <cell r="B1771" t="str">
            <v>31177</v>
          </cell>
          <cell r="C1771" t="str">
            <v>WASHINGTON</v>
          </cell>
          <cell r="D1771" t="str">
            <v>36540</v>
          </cell>
          <cell r="E1771" t="str">
            <v>URBAN</v>
          </cell>
          <cell r="F1771" t="str">
            <v>Omaha-Council Bluffs, NE-IA</v>
          </cell>
          <cell r="G1771" t="str">
            <v>36540</v>
          </cell>
          <cell r="H1771" t="str">
            <v>URBAN</v>
          </cell>
          <cell r="I1771" t="str">
            <v>Omaha-Council Bluffs, NE-IA</v>
          </cell>
          <cell r="J1771">
            <v>0.95050000000000001</v>
          </cell>
        </row>
        <row r="1772">
          <cell r="A1772">
            <v>28890</v>
          </cell>
          <cell r="B1772" t="str">
            <v>31179</v>
          </cell>
          <cell r="C1772" t="str">
            <v>WAYNE</v>
          </cell>
          <cell r="D1772" t="str">
            <v>99928</v>
          </cell>
          <cell r="E1772" t="str">
            <v>RURAL</v>
          </cell>
          <cell r="F1772" t="str">
            <v>NEBRASKA</v>
          </cell>
          <cell r="G1772" t="str">
            <v>99928</v>
          </cell>
          <cell r="H1772" t="str">
            <v>RURAL</v>
          </cell>
          <cell r="I1772" t="str">
            <v>NEBRASKA</v>
          </cell>
          <cell r="J1772">
            <v>0.88759999999999994</v>
          </cell>
        </row>
        <row r="1773">
          <cell r="A1773">
            <v>28900</v>
          </cell>
          <cell r="B1773" t="str">
            <v>31181</v>
          </cell>
          <cell r="C1773" t="str">
            <v>WEBSTER</v>
          </cell>
          <cell r="D1773" t="str">
            <v>99928</v>
          </cell>
          <cell r="E1773" t="str">
            <v>RURAL</v>
          </cell>
          <cell r="F1773" t="str">
            <v>NEBRASKA</v>
          </cell>
          <cell r="G1773" t="str">
            <v>99928</v>
          </cell>
          <cell r="H1773" t="str">
            <v>RURAL</v>
          </cell>
          <cell r="I1773" t="str">
            <v>NEBRASKA</v>
          </cell>
          <cell r="J1773">
            <v>0.88759999999999994</v>
          </cell>
        </row>
        <row r="1774">
          <cell r="A1774">
            <v>28910</v>
          </cell>
          <cell r="B1774" t="str">
            <v>31183</v>
          </cell>
          <cell r="C1774" t="str">
            <v>WHEELER</v>
          </cell>
          <cell r="D1774" t="str">
            <v>99928</v>
          </cell>
          <cell r="E1774" t="str">
            <v>RURAL</v>
          </cell>
          <cell r="F1774" t="str">
            <v>NEBRASKA</v>
          </cell>
          <cell r="G1774" t="str">
            <v>99928</v>
          </cell>
          <cell r="H1774" t="str">
            <v>RURAL</v>
          </cell>
          <cell r="I1774" t="str">
            <v>NEBRASKA</v>
          </cell>
          <cell r="J1774">
            <v>0.88759999999999994</v>
          </cell>
        </row>
        <row r="1775">
          <cell r="A1775">
            <v>28920</v>
          </cell>
          <cell r="B1775" t="str">
            <v>31185</v>
          </cell>
          <cell r="C1775" t="str">
            <v>YORK</v>
          </cell>
          <cell r="D1775" t="str">
            <v>99928</v>
          </cell>
          <cell r="E1775" t="str">
            <v>RURAL</v>
          </cell>
          <cell r="F1775" t="str">
            <v>NEBRASKA</v>
          </cell>
          <cell r="G1775" t="str">
            <v>99928</v>
          </cell>
          <cell r="H1775" t="str">
            <v>RURAL</v>
          </cell>
          <cell r="I1775" t="str">
            <v>NEBRASKA</v>
          </cell>
          <cell r="J1775">
            <v>0.88759999999999994</v>
          </cell>
        </row>
        <row r="1776">
          <cell r="A1776">
            <v>28999</v>
          </cell>
          <cell r="B1776" t="str">
            <v>31990</v>
          </cell>
          <cell r="C1776" t="str">
            <v>STATEWIDE</v>
          </cell>
          <cell r="D1776" t="str">
            <v>99928</v>
          </cell>
          <cell r="E1776" t="str">
            <v>RURAL</v>
          </cell>
          <cell r="F1776" t="str">
            <v>NEBRASKA</v>
          </cell>
          <cell r="G1776" t="str">
            <v>99928</v>
          </cell>
          <cell r="H1776" t="str">
            <v>RURAL</v>
          </cell>
          <cell r="I1776" t="str">
            <v>NEBRASKA</v>
          </cell>
          <cell r="J1776">
            <v>0.88759999999999994</v>
          </cell>
        </row>
        <row r="1777">
          <cell r="A1777">
            <v>29000</v>
          </cell>
          <cell r="B1777" t="str">
            <v>32001</v>
          </cell>
          <cell r="C1777" t="str">
            <v>CHURCHILL</v>
          </cell>
          <cell r="D1777" t="str">
            <v>99929</v>
          </cell>
          <cell r="E1777" t="str">
            <v>RURAL</v>
          </cell>
          <cell r="F1777" t="str">
            <v>NEVADA</v>
          </cell>
          <cell r="G1777" t="str">
            <v>99929</v>
          </cell>
          <cell r="H1777" t="str">
            <v>RURAL</v>
          </cell>
          <cell r="I1777" t="str">
            <v>NEVADA</v>
          </cell>
          <cell r="J1777">
            <v>1.0647</v>
          </cell>
        </row>
        <row r="1778">
          <cell r="A1778">
            <v>29010</v>
          </cell>
          <cell r="B1778" t="str">
            <v>32003</v>
          </cell>
          <cell r="C1778" t="str">
            <v>CLARK</v>
          </cell>
          <cell r="D1778" t="str">
            <v>29820</v>
          </cell>
          <cell r="E1778" t="str">
            <v>URBAN</v>
          </cell>
          <cell r="F1778" t="str">
            <v>Las Vegas-Henderson-Paradise, NV</v>
          </cell>
          <cell r="G1778" t="str">
            <v>29820</v>
          </cell>
          <cell r="H1778" t="str">
            <v>URBAN</v>
          </cell>
          <cell r="I1778" t="str">
            <v>Las Vegas-Henderson-Paradise, NV</v>
          </cell>
          <cell r="J1778">
            <v>1.1825000000000001</v>
          </cell>
        </row>
        <row r="1779">
          <cell r="A1779">
            <v>29020</v>
          </cell>
          <cell r="B1779" t="str">
            <v>32005</v>
          </cell>
          <cell r="C1779" t="str">
            <v>DOUGLAS</v>
          </cell>
          <cell r="D1779" t="str">
            <v>99929</v>
          </cell>
          <cell r="E1779" t="str">
            <v>RURAL</v>
          </cell>
          <cell r="F1779" t="str">
            <v>NEVADA</v>
          </cell>
          <cell r="G1779" t="str">
            <v>99929</v>
          </cell>
          <cell r="H1779" t="str">
            <v>RURAL</v>
          </cell>
          <cell r="I1779" t="str">
            <v>NEVADA</v>
          </cell>
          <cell r="J1779">
            <v>1.0647</v>
          </cell>
        </row>
        <row r="1780">
          <cell r="A1780">
            <v>29030</v>
          </cell>
          <cell r="B1780" t="str">
            <v>32007</v>
          </cell>
          <cell r="C1780" t="str">
            <v>ELKO</v>
          </cell>
          <cell r="D1780" t="str">
            <v>99929</v>
          </cell>
          <cell r="E1780" t="str">
            <v>RURAL</v>
          </cell>
          <cell r="F1780" t="str">
            <v>NEVADA</v>
          </cell>
          <cell r="G1780" t="str">
            <v>99929</v>
          </cell>
          <cell r="H1780" t="str">
            <v>RURAL</v>
          </cell>
          <cell r="I1780" t="str">
            <v>NEVADA</v>
          </cell>
          <cell r="J1780">
            <v>1.0647</v>
          </cell>
        </row>
        <row r="1781">
          <cell r="A1781">
            <v>29040</v>
          </cell>
          <cell r="B1781" t="str">
            <v>32009</v>
          </cell>
          <cell r="C1781" t="str">
            <v>ESMERALDA</v>
          </cell>
          <cell r="D1781" t="str">
            <v>99929</v>
          </cell>
          <cell r="E1781" t="str">
            <v>RURAL</v>
          </cell>
          <cell r="F1781" t="str">
            <v>NEVADA</v>
          </cell>
          <cell r="G1781" t="str">
            <v>99929</v>
          </cell>
          <cell r="H1781" t="str">
            <v>RURAL</v>
          </cell>
          <cell r="I1781" t="str">
            <v>NEVADA</v>
          </cell>
          <cell r="J1781">
            <v>1.0647</v>
          </cell>
        </row>
        <row r="1782">
          <cell r="A1782">
            <v>29050</v>
          </cell>
          <cell r="B1782" t="str">
            <v>32011</v>
          </cell>
          <cell r="C1782" t="str">
            <v>EUREKA</v>
          </cell>
          <cell r="D1782" t="str">
            <v>99929</v>
          </cell>
          <cell r="E1782" t="str">
            <v>RURAL</v>
          </cell>
          <cell r="F1782" t="str">
            <v>NEVADA</v>
          </cell>
          <cell r="G1782" t="str">
            <v>99929</v>
          </cell>
          <cell r="H1782" t="str">
            <v>RURAL</v>
          </cell>
          <cell r="I1782" t="str">
            <v>NEVADA</v>
          </cell>
          <cell r="J1782">
            <v>1.0647</v>
          </cell>
        </row>
        <row r="1783">
          <cell r="A1783">
            <v>29060</v>
          </cell>
          <cell r="B1783" t="str">
            <v>32013</v>
          </cell>
          <cell r="C1783" t="str">
            <v>HUMBOLDT</v>
          </cell>
          <cell r="D1783" t="str">
            <v>99929</v>
          </cell>
          <cell r="E1783" t="str">
            <v>RURAL</v>
          </cell>
          <cell r="F1783" t="str">
            <v>NEVADA</v>
          </cell>
          <cell r="G1783" t="str">
            <v>99929</v>
          </cell>
          <cell r="H1783" t="str">
            <v>RURAL</v>
          </cell>
          <cell r="I1783" t="str">
            <v>NEVADA</v>
          </cell>
          <cell r="J1783">
            <v>1.0647</v>
          </cell>
        </row>
        <row r="1784">
          <cell r="A1784">
            <v>29070</v>
          </cell>
          <cell r="B1784" t="str">
            <v>32015</v>
          </cell>
          <cell r="C1784" t="str">
            <v>LANDER</v>
          </cell>
          <cell r="D1784" t="str">
            <v>99929</v>
          </cell>
          <cell r="E1784" t="str">
            <v>RURAL</v>
          </cell>
          <cell r="F1784" t="str">
            <v>NEVADA</v>
          </cell>
          <cell r="G1784" t="str">
            <v>99929</v>
          </cell>
          <cell r="H1784" t="str">
            <v>RURAL</v>
          </cell>
          <cell r="I1784" t="str">
            <v>NEVADA</v>
          </cell>
          <cell r="J1784">
            <v>1.0647</v>
          </cell>
        </row>
        <row r="1785">
          <cell r="A1785">
            <v>29080</v>
          </cell>
          <cell r="B1785" t="str">
            <v>32017</v>
          </cell>
          <cell r="C1785" t="str">
            <v>LINCOLN</v>
          </cell>
          <cell r="D1785" t="str">
            <v>99929</v>
          </cell>
          <cell r="E1785" t="str">
            <v>RURAL</v>
          </cell>
          <cell r="F1785" t="str">
            <v>NEVADA</v>
          </cell>
          <cell r="G1785" t="str">
            <v>99929</v>
          </cell>
          <cell r="H1785" t="str">
            <v>RURAL</v>
          </cell>
          <cell r="I1785" t="str">
            <v>NEVADA</v>
          </cell>
          <cell r="J1785">
            <v>1.0647</v>
          </cell>
        </row>
        <row r="1786">
          <cell r="A1786">
            <v>29090</v>
          </cell>
          <cell r="B1786" t="str">
            <v>32019</v>
          </cell>
          <cell r="C1786" t="str">
            <v>LYON</v>
          </cell>
          <cell r="D1786" t="str">
            <v>99929</v>
          </cell>
          <cell r="E1786" t="str">
            <v>RURAL</v>
          </cell>
          <cell r="F1786" t="str">
            <v>NEVADA</v>
          </cell>
          <cell r="G1786" t="str">
            <v>99929</v>
          </cell>
          <cell r="H1786" t="str">
            <v>RURAL</v>
          </cell>
          <cell r="I1786" t="str">
            <v>NEVADA</v>
          </cell>
          <cell r="J1786">
            <v>1.0647</v>
          </cell>
        </row>
        <row r="1787">
          <cell r="A1787">
            <v>29100</v>
          </cell>
          <cell r="B1787" t="str">
            <v>32021</v>
          </cell>
          <cell r="C1787" t="str">
            <v>MINERAL</v>
          </cell>
          <cell r="D1787" t="str">
            <v>99929</v>
          </cell>
          <cell r="E1787" t="str">
            <v>RURAL</v>
          </cell>
          <cell r="F1787" t="str">
            <v>NEVADA</v>
          </cell>
          <cell r="G1787" t="str">
            <v>99929</v>
          </cell>
          <cell r="H1787" t="str">
            <v>RURAL</v>
          </cell>
          <cell r="I1787" t="str">
            <v>NEVADA</v>
          </cell>
          <cell r="J1787">
            <v>1.0647</v>
          </cell>
        </row>
        <row r="1788">
          <cell r="A1788">
            <v>29110</v>
          </cell>
          <cell r="B1788" t="str">
            <v>32023</v>
          </cell>
          <cell r="C1788" t="str">
            <v>NYE</v>
          </cell>
          <cell r="D1788" t="str">
            <v>99929</v>
          </cell>
          <cell r="E1788" t="str">
            <v>RURAL</v>
          </cell>
          <cell r="F1788" t="str">
            <v>NEVADA</v>
          </cell>
          <cell r="G1788" t="str">
            <v>99929</v>
          </cell>
          <cell r="H1788" t="str">
            <v>RURAL</v>
          </cell>
          <cell r="I1788" t="str">
            <v>NEVADA</v>
          </cell>
          <cell r="J1788">
            <v>1.0647</v>
          </cell>
        </row>
        <row r="1789">
          <cell r="A1789">
            <v>29130</v>
          </cell>
          <cell r="B1789" t="str">
            <v>32027</v>
          </cell>
          <cell r="C1789" t="str">
            <v>PERSHING</v>
          </cell>
          <cell r="D1789" t="str">
            <v>99929</v>
          </cell>
          <cell r="E1789" t="str">
            <v>RURAL</v>
          </cell>
          <cell r="F1789" t="str">
            <v>NEVADA</v>
          </cell>
          <cell r="G1789" t="str">
            <v>99929</v>
          </cell>
          <cell r="H1789" t="str">
            <v>RURAL</v>
          </cell>
          <cell r="I1789" t="str">
            <v>NEVADA</v>
          </cell>
          <cell r="J1789">
            <v>1.0647</v>
          </cell>
        </row>
        <row r="1790">
          <cell r="A1790">
            <v>29140</v>
          </cell>
          <cell r="B1790" t="str">
            <v>32029</v>
          </cell>
          <cell r="C1790" t="str">
            <v>STOREY</v>
          </cell>
          <cell r="D1790" t="str">
            <v>39900</v>
          </cell>
          <cell r="E1790" t="str">
            <v>URBAN</v>
          </cell>
          <cell r="F1790" t="str">
            <v>Reno, NV</v>
          </cell>
          <cell r="G1790" t="str">
            <v>39900</v>
          </cell>
          <cell r="H1790" t="str">
            <v>URBAN</v>
          </cell>
          <cell r="I1790" t="str">
            <v>Reno, NV</v>
          </cell>
          <cell r="J1790">
            <v>0.9335</v>
          </cell>
        </row>
        <row r="1791">
          <cell r="A1791">
            <v>29150</v>
          </cell>
          <cell r="B1791" t="str">
            <v>32031</v>
          </cell>
          <cell r="C1791" t="str">
            <v>WASHOE</v>
          </cell>
          <cell r="D1791" t="str">
            <v>39900</v>
          </cell>
          <cell r="E1791" t="str">
            <v>URBAN</v>
          </cell>
          <cell r="F1791" t="str">
            <v>Reno, NV</v>
          </cell>
          <cell r="G1791" t="str">
            <v>39900</v>
          </cell>
          <cell r="H1791" t="str">
            <v>URBAN</v>
          </cell>
          <cell r="I1791" t="str">
            <v>Reno, NV</v>
          </cell>
          <cell r="J1791">
            <v>0.9335</v>
          </cell>
        </row>
        <row r="1792">
          <cell r="A1792">
            <v>29160</v>
          </cell>
          <cell r="B1792" t="str">
            <v>32033</v>
          </cell>
          <cell r="C1792" t="str">
            <v>WHITE PINE</v>
          </cell>
          <cell r="D1792" t="str">
            <v>99929</v>
          </cell>
          <cell r="E1792" t="str">
            <v>RURAL</v>
          </cell>
          <cell r="F1792" t="str">
            <v>NEVADA</v>
          </cell>
          <cell r="G1792" t="str">
            <v>99929</v>
          </cell>
          <cell r="H1792" t="str">
            <v>RURAL</v>
          </cell>
          <cell r="I1792" t="str">
            <v>NEVADA</v>
          </cell>
          <cell r="J1792">
            <v>1.0647</v>
          </cell>
        </row>
        <row r="1793">
          <cell r="A1793">
            <v>29120</v>
          </cell>
          <cell r="B1793" t="str">
            <v>32510</v>
          </cell>
          <cell r="C1793" t="str">
            <v>CARSON CITY</v>
          </cell>
          <cell r="D1793" t="str">
            <v>16180</v>
          </cell>
          <cell r="E1793" t="str">
            <v>URBAN</v>
          </cell>
          <cell r="F1793" t="str">
            <v>Carson City, NV</v>
          </cell>
          <cell r="G1793" t="str">
            <v>16180</v>
          </cell>
          <cell r="H1793" t="str">
            <v>URBAN</v>
          </cell>
          <cell r="I1793" t="str">
            <v>Carson City, NV</v>
          </cell>
          <cell r="J1793">
            <v>0.9901000000000002</v>
          </cell>
        </row>
        <row r="1794">
          <cell r="A1794">
            <v>29999</v>
          </cell>
          <cell r="B1794" t="str">
            <v>32990</v>
          </cell>
          <cell r="C1794" t="str">
            <v>STATEWIDE</v>
          </cell>
          <cell r="D1794" t="str">
            <v>99929</v>
          </cell>
          <cell r="E1794" t="str">
            <v>RURAL</v>
          </cell>
          <cell r="F1794" t="str">
            <v>NEVADA</v>
          </cell>
          <cell r="G1794" t="str">
            <v>99929</v>
          </cell>
          <cell r="H1794" t="str">
            <v>RURAL</v>
          </cell>
          <cell r="I1794" t="str">
            <v>NEVADA</v>
          </cell>
          <cell r="J1794">
            <v>1.0647</v>
          </cell>
        </row>
        <row r="1795">
          <cell r="A1795">
            <v>30000</v>
          </cell>
          <cell r="B1795" t="str">
            <v>33001</v>
          </cell>
          <cell r="C1795" t="str">
            <v>BELKNAP</v>
          </cell>
          <cell r="D1795" t="str">
            <v>99930</v>
          </cell>
          <cell r="E1795" t="str">
            <v>RURAL</v>
          </cell>
          <cell r="F1795" t="str">
            <v>NEW HAMPSHIRE</v>
          </cell>
          <cell r="G1795" t="str">
            <v>99930</v>
          </cell>
          <cell r="H1795" t="str">
            <v>RURAL</v>
          </cell>
          <cell r="I1795" t="str">
            <v>NEW HAMPSHIRE</v>
          </cell>
          <cell r="J1795">
            <v>1.0141</v>
          </cell>
        </row>
        <row r="1796">
          <cell r="A1796">
            <v>30010</v>
          </cell>
          <cell r="B1796" t="str">
            <v>33003</v>
          </cell>
          <cell r="C1796" t="str">
            <v>CARROLL</v>
          </cell>
          <cell r="D1796" t="str">
            <v>99930</v>
          </cell>
          <cell r="E1796" t="str">
            <v>RURAL</v>
          </cell>
          <cell r="F1796" t="str">
            <v>NEW HAMPSHIRE</v>
          </cell>
          <cell r="G1796" t="str">
            <v>99930</v>
          </cell>
          <cell r="H1796" t="str">
            <v>RURAL</v>
          </cell>
          <cell r="I1796" t="str">
            <v>NEW HAMPSHIRE</v>
          </cell>
          <cell r="J1796">
            <v>1.0141</v>
          </cell>
        </row>
        <row r="1797">
          <cell r="A1797">
            <v>30020</v>
          </cell>
          <cell r="B1797" t="str">
            <v>33005</v>
          </cell>
          <cell r="C1797" t="str">
            <v>CHESHIRE</v>
          </cell>
          <cell r="D1797" t="str">
            <v>99930</v>
          </cell>
          <cell r="E1797" t="str">
            <v>RURAL</v>
          </cell>
          <cell r="F1797" t="str">
            <v>NEW HAMPSHIRE</v>
          </cell>
          <cell r="G1797" t="str">
            <v>99930</v>
          </cell>
          <cell r="H1797" t="str">
            <v>RURAL</v>
          </cell>
          <cell r="I1797" t="str">
            <v>NEW HAMPSHIRE</v>
          </cell>
          <cell r="J1797">
            <v>1.0141</v>
          </cell>
        </row>
        <row r="1798">
          <cell r="A1798">
            <v>30030</v>
          </cell>
          <cell r="B1798" t="str">
            <v>33007</v>
          </cell>
          <cell r="C1798" t="str">
            <v>COOS</v>
          </cell>
          <cell r="D1798" t="str">
            <v>99930</v>
          </cell>
          <cell r="E1798" t="str">
            <v>RURAL</v>
          </cell>
          <cell r="F1798" t="str">
            <v>NEW HAMPSHIRE</v>
          </cell>
          <cell r="G1798" t="str">
            <v>99930</v>
          </cell>
          <cell r="H1798" t="str">
            <v>RURAL</v>
          </cell>
          <cell r="I1798" t="str">
            <v>NEW HAMPSHIRE</v>
          </cell>
          <cell r="J1798">
            <v>1.0141</v>
          </cell>
        </row>
        <row r="1799">
          <cell r="A1799">
            <v>30040</v>
          </cell>
          <cell r="B1799" t="str">
            <v>33009</v>
          </cell>
          <cell r="C1799" t="str">
            <v>GRAFTON</v>
          </cell>
          <cell r="D1799" t="str">
            <v>99930</v>
          </cell>
          <cell r="E1799" t="str">
            <v>RURAL</v>
          </cell>
          <cell r="F1799" t="str">
            <v>NEW HAMPSHIRE</v>
          </cell>
          <cell r="G1799" t="str">
            <v>99930</v>
          </cell>
          <cell r="H1799" t="str">
            <v>RURAL</v>
          </cell>
          <cell r="I1799" t="str">
            <v>NEW HAMPSHIRE</v>
          </cell>
          <cell r="J1799">
            <v>1.0141</v>
          </cell>
        </row>
        <row r="1800">
          <cell r="A1800">
            <v>30050</v>
          </cell>
          <cell r="B1800" t="str">
            <v>33011</v>
          </cell>
          <cell r="C1800" t="str">
            <v>HILLSBOROUGH</v>
          </cell>
          <cell r="D1800" t="str">
            <v>31700</v>
          </cell>
          <cell r="E1800" t="str">
            <v>URBAN</v>
          </cell>
          <cell r="F1800" t="str">
            <v>Manchester-Nashua, NH</v>
          </cell>
          <cell r="G1800" t="str">
            <v>31700</v>
          </cell>
          <cell r="H1800" t="str">
            <v>URBAN</v>
          </cell>
          <cell r="I1800" t="str">
            <v>Manchester-Nashua, NH</v>
          </cell>
          <cell r="J1800">
            <v>0.92710000000000004</v>
          </cell>
        </row>
        <row r="1801">
          <cell r="A1801">
            <v>30060</v>
          </cell>
          <cell r="B1801" t="str">
            <v>33013</v>
          </cell>
          <cell r="C1801" t="str">
            <v>MERRIMACK</v>
          </cell>
          <cell r="D1801" t="str">
            <v>99930</v>
          </cell>
          <cell r="E1801" t="str">
            <v>RURAL</v>
          </cell>
          <cell r="F1801" t="str">
            <v>NEW HAMPSHIRE</v>
          </cell>
          <cell r="G1801" t="str">
            <v>99930</v>
          </cell>
          <cell r="H1801" t="str">
            <v>RURAL</v>
          </cell>
          <cell r="I1801" t="str">
            <v>NEW HAMPSHIRE</v>
          </cell>
          <cell r="J1801">
            <v>1.0141</v>
          </cell>
        </row>
        <row r="1802">
          <cell r="A1802">
            <v>30070</v>
          </cell>
          <cell r="B1802" t="str">
            <v>33015</v>
          </cell>
          <cell r="C1802" t="str">
            <v>ROCKINGHAM</v>
          </cell>
          <cell r="D1802" t="str">
            <v>40484</v>
          </cell>
          <cell r="E1802" t="str">
            <v>URBAN</v>
          </cell>
          <cell r="F1802" t="str">
            <v>Rockingham County-Strafford County, NH</v>
          </cell>
          <cell r="G1802" t="str">
            <v>40484</v>
          </cell>
          <cell r="H1802" t="str">
            <v>URBAN</v>
          </cell>
          <cell r="I1802" t="str">
            <v>Rockingham County-Strafford County, NH</v>
          </cell>
          <cell r="J1802">
            <v>1.0286999999999999</v>
          </cell>
        </row>
        <row r="1803">
          <cell r="A1803">
            <v>30080</v>
          </cell>
          <cell r="B1803" t="str">
            <v>33017</v>
          </cell>
          <cell r="C1803" t="str">
            <v>STRAFFORD</v>
          </cell>
          <cell r="D1803" t="str">
            <v>40484</v>
          </cell>
          <cell r="E1803" t="str">
            <v>URBAN</v>
          </cell>
          <cell r="F1803" t="str">
            <v>Rockingham County-Strafford County, NH</v>
          </cell>
          <cell r="G1803" t="str">
            <v>40484</v>
          </cell>
          <cell r="H1803" t="str">
            <v>URBAN</v>
          </cell>
          <cell r="I1803" t="str">
            <v>Rockingham County-Strafford County, NH</v>
          </cell>
          <cell r="J1803">
            <v>1.0286999999999999</v>
          </cell>
        </row>
        <row r="1804">
          <cell r="A1804">
            <v>30090</v>
          </cell>
          <cell r="B1804" t="str">
            <v>33019</v>
          </cell>
          <cell r="C1804" t="str">
            <v>SULLIVAN</v>
          </cell>
          <cell r="D1804" t="str">
            <v>99930</v>
          </cell>
          <cell r="E1804" t="str">
            <v>RURAL</v>
          </cell>
          <cell r="F1804" t="str">
            <v>NEW HAMPSHIRE</v>
          </cell>
          <cell r="G1804" t="str">
            <v>99930</v>
          </cell>
          <cell r="H1804" t="str">
            <v>RURAL</v>
          </cell>
          <cell r="I1804" t="str">
            <v>NEW HAMPSHIRE</v>
          </cell>
          <cell r="J1804">
            <v>1.0141</v>
          </cell>
        </row>
        <row r="1805">
          <cell r="A1805">
            <v>30999</v>
          </cell>
          <cell r="B1805" t="str">
            <v>33990</v>
          </cell>
          <cell r="C1805" t="str">
            <v>STATEWIDE</v>
          </cell>
          <cell r="D1805" t="str">
            <v>99930</v>
          </cell>
          <cell r="E1805" t="str">
            <v>RURAL</v>
          </cell>
          <cell r="F1805" t="str">
            <v>NEW HAMPSHIRE</v>
          </cell>
          <cell r="G1805" t="str">
            <v>99930</v>
          </cell>
          <cell r="H1805" t="str">
            <v>RURAL</v>
          </cell>
          <cell r="I1805" t="str">
            <v>NEW HAMPSHIRE</v>
          </cell>
          <cell r="J1805">
            <v>1.0141</v>
          </cell>
        </row>
        <row r="1806">
          <cell r="A1806">
            <v>31000</v>
          </cell>
          <cell r="B1806" t="str">
            <v>34001</v>
          </cell>
          <cell r="C1806" t="str">
            <v>ATLANTIC</v>
          </cell>
          <cell r="D1806" t="str">
            <v>12100</v>
          </cell>
          <cell r="E1806" t="str">
            <v>URBAN</v>
          </cell>
          <cell r="F1806" t="str">
            <v>Atlantic City-Hammonton, NJ</v>
          </cell>
          <cell r="G1806" t="str">
            <v>12100</v>
          </cell>
          <cell r="H1806" t="str">
            <v>URBAN</v>
          </cell>
          <cell r="I1806" t="str">
            <v>Atlantic City-Hammonton, NJ</v>
          </cell>
          <cell r="J1806">
            <v>1.1734</v>
          </cell>
        </row>
        <row r="1807">
          <cell r="A1807">
            <v>31100</v>
          </cell>
          <cell r="B1807" t="str">
            <v>34003</v>
          </cell>
          <cell r="C1807" t="str">
            <v>BERGEN</v>
          </cell>
          <cell r="D1807" t="str">
            <v>35614</v>
          </cell>
          <cell r="E1807" t="str">
            <v>URBAN</v>
          </cell>
          <cell r="F1807" t="str">
            <v>New York-Jersey City-White Plains, NY-</v>
          </cell>
          <cell r="G1807" t="str">
            <v>35614</v>
          </cell>
          <cell r="H1807" t="str">
            <v>URBAN</v>
          </cell>
          <cell r="I1807" t="str">
            <v>New York-Jersey City-White Plains, NY-</v>
          </cell>
          <cell r="J1807">
            <v>1.3384</v>
          </cell>
        </row>
        <row r="1808">
          <cell r="A1808">
            <v>31150</v>
          </cell>
          <cell r="B1808" t="str">
            <v>34005</v>
          </cell>
          <cell r="C1808" t="str">
            <v>BURLINGTON</v>
          </cell>
          <cell r="D1808" t="str">
            <v>15804</v>
          </cell>
          <cell r="E1808" t="str">
            <v>URBAN</v>
          </cell>
          <cell r="F1808" t="str">
            <v>Camden, NJ</v>
          </cell>
          <cell r="G1808" t="str">
            <v>15804</v>
          </cell>
          <cell r="H1808" t="str">
            <v>URBAN</v>
          </cell>
          <cell r="I1808" t="str">
            <v>Camden, NJ</v>
          </cell>
          <cell r="J1808">
            <v>1.0941000000000001</v>
          </cell>
        </row>
        <row r="1809">
          <cell r="A1809">
            <v>31160</v>
          </cell>
          <cell r="B1809" t="str">
            <v>34007</v>
          </cell>
          <cell r="C1809" t="str">
            <v>CAMDEN</v>
          </cell>
          <cell r="D1809" t="str">
            <v>15804</v>
          </cell>
          <cell r="E1809" t="str">
            <v>URBAN</v>
          </cell>
          <cell r="F1809" t="str">
            <v>Camden, NJ</v>
          </cell>
          <cell r="G1809" t="str">
            <v>15804</v>
          </cell>
          <cell r="H1809" t="str">
            <v>URBAN</v>
          </cell>
          <cell r="I1809" t="str">
            <v>Camden, NJ</v>
          </cell>
          <cell r="J1809">
            <v>1.0941000000000001</v>
          </cell>
        </row>
        <row r="1810">
          <cell r="A1810">
            <v>31180</v>
          </cell>
          <cell r="B1810" t="str">
            <v>34009</v>
          </cell>
          <cell r="C1810" t="str">
            <v>CAPE MAY</v>
          </cell>
          <cell r="D1810" t="str">
            <v>36140</v>
          </cell>
          <cell r="E1810" t="str">
            <v>URBAN</v>
          </cell>
          <cell r="F1810" t="str">
            <v>Ocean City, NJ</v>
          </cell>
          <cell r="G1810" t="str">
            <v>36140</v>
          </cell>
          <cell r="H1810" t="str">
            <v>URBAN</v>
          </cell>
          <cell r="I1810" t="str">
            <v>Ocean City, NJ</v>
          </cell>
          <cell r="J1810">
            <v>1.0588</v>
          </cell>
        </row>
        <row r="1811">
          <cell r="A1811">
            <v>31190</v>
          </cell>
          <cell r="B1811" t="str">
            <v>34011</v>
          </cell>
          <cell r="C1811" t="str">
            <v>CUMBERLAND</v>
          </cell>
          <cell r="D1811" t="str">
            <v>47220</v>
          </cell>
          <cell r="E1811" t="str">
            <v>URBAN</v>
          </cell>
          <cell r="F1811" t="str">
            <v>Vineland-Bridgeton, NJ</v>
          </cell>
          <cell r="G1811" t="str">
            <v>47220</v>
          </cell>
          <cell r="H1811" t="str">
            <v>URBAN</v>
          </cell>
          <cell r="I1811" t="str">
            <v>Vineland-Bridgeton, NJ</v>
          </cell>
          <cell r="J1811">
            <v>1.1087</v>
          </cell>
        </row>
        <row r="1812">
          <cell r="A1812">
            <v>31200</v>
          </cell>
          <cell r="B1812" t="str">
            <v>34013</v>
          </cell>
          <cell r="C1812" t="str">
            <v>ESSEX</v>
          </cell>
          <cell r="D1812" t="str">
            <v>35084</v>
          </cell>
          <cell r="E1812" t="str">
            <v>URBAN</v>
          </cell>
          <cell r="F1812" t="str">
            <v>Newark, NJ-PA</v>
          </cell>
          <cell r="G1812" t="str">
            <v>35084</v>
          </cell>
          <cell r="H1812" t="str">
            <v>URBAN</v>
          </cell>
          <cell r="I1812" t="str">
            <v>Newark, NJ-PA</v>
          </cell>
          <cell r="J1812">
            <v>1.1142000000000001</v>
          </cell>
        </row>
        <row r="1813">
          <cell r="A1813">
            <v>31220</v>
          </cell>
          <cell r="B1813" t="str">
            <v>34015</v>
          </cell>
          <cell r="C1813" t="str">
            <v>GLOUCESTER</v>
          </cell>
          <cell r="D1813" t="str">
            <v>15804</v>
          </cell>
          <cell r="E1813" t="str">
            <v>URBAN</v>
          </cell>
          <cell r="F1813" t="str">
            <v>Camden, NJ</v>
          </cell>
          <cell r="G1813" t="str">
            <v>15804</v>
          </cell>
          <cell r="H1813" t="str">
            <v>URBAN</v>
          </cell>
          <cell r="I1813" t="str">
            <v>Camden, NJ</v>
          </cell>
          <cell r="J1813">
            <v>1.0941000000000001</v>
          </cell>
        </row>
        <row r="1814">
          <cell r="A1814">
            <v>31230</v>
          </cell>
          <cell r="B1814" t="str">
            <v>34017</v>
          </cell>
          <cell r="C1814" t="str">
            <v>HUDSON</v>
          </cell>
          <cell r="D1814" t="str">
            <v>35614</v>
          </cell>
          <cell r="E1814" t="str">
            <v>URBAN</v>
          </cell>
          <cell r="F1814" t="str">
            <v>New York-Jersey City-White Plains, NY-</v>
          </cell>
          <cell r="G1814" t="str">
            <v>35614</v>
          </cell>
          <cell r="H1814" t="str">
            <v>URBAN</v>
          </cell>
          <cell r="I1814" t="str">
            <v>New York-Jersey City-White Plains, NY-</v>
          </cell>
          <cell r="J1814">
            <v>1.3384</v>
          </cell>
        </row>
        <row r="1815">
          <cell r="A1815">
            <v>31250</v>
          </cell>
          <cell r="B1815" t="str">
            <v>34019</v>
          </cell>
          <cell r="C1815" t="str">
            <v>HUNTERDON</v>
          </cell>
          <cell r="D1815" t="str">
            <v>35084</v>
          </cell>
          <cell r="E1815" t="str">
            <v>URBAN</v>
          </cell>
          <cell r="F1815" t="str">
            <v>Newark, NJ-PA</v>
          </cell>
          <cell r="G1815" t="str">
            <v>35084</v>
          </cell>
          <cell r="H1815" t="str">
            <v>URBAN</v>
          </cell>
          <cell r="I1815" t="str">
            <v>Newark, NJ-PA</v>
          </cell>
          <cell r="J1815">
            <v>1.1142000000000001</v>
          </cell>
        </row>
        <row r="1816">
          <cell r="A1816">
            <v>31260</v>
          </cell>
          <cell r="B1816" t="str">
            <v>34021</v>
          </cell>
          <cell r="C1816" t="str">
            <v>MERCER</v>
          </cell>
          <cell r="D1816" t="str">
            <v>45940</v>
          </cell>
          <cell r="E1816" t="str">
            <v>URBAN</v>
          </cell>
          <cell r="F1816" t="str">
            <v>Trenton, NJ</v>
          </cell>
          <cell r="G1816" t="str">
            <v>45940</v>
          </cell>
          <cell r="H1816" t="str">
            <v>URBAN</v>
          </cell>
          <cell r="I1816" t="str">
            <v>Trenton-Princeton, NJ</v>
          </cell>
          <cell r="J1816">
            <v>1.0358000000000001</v>
          </cell>
        </row>
        <row r="1817">
          <cell r="A1817">
            <v>31270</v>
          </cell>
          <cell r="B1817" t="str">
            <v>34023</v>
          </cell>
          <cell r="C1817" t="str">
            <v>MIDDLESEX</v>
          </cell>
          <cell r="D1817" t="str">
            <v>35614</v>
          </cell>
          <cell r="E1817" t="str">
            <v>URBAN</v>
          </cell>
          <cell r="F1817" t="str">
            <v>New York-Jersey City-White Plains, NY-</v>
          </cell>
          <cell r="G1817" t="str">
            <v>35154</v>
          </cell>
          <cell r="H1817" t="str">
            <v>URBAN</v>
          </cell>
          <cell r="I1817" t="str">
            <v>New Brunswick-Lakewood, NJ</v>
          </cell>
          <cell r="J1817">
            <v>1.2108000000000001</v>
          </cell>
        </row>
        <row r="1818">
          <cell r="A1818">
            <v>31290</v>
          </cell>
          <cell r="B1818" t="str">
            <v>34025</v>
          </cell>
          <cell r="C1818" t="str">
            <v>MONMOUTH</v>
          </cell>
          <cell r="D1818" t="str">
            <v>35614</v>
          </cell>
          <cell r="E1818" t="str">
            <v>URBAN</v>
          </cell>
          <cell r="F1818" t="str">
            <v>New York-Jersey City-White Plains, NY-</v>
          </cell>
          <cell r="G1818" t="str">
            <v>35154</v>
          </cell>
          <cell r="H1818" t="str">
            <v>URBAN</v>
          </cell>
          <cell r="I1818" t="str">
            <v>New Brunswick-Lakewood, NJ</v>
          </cell>
          <cell r="J1818">
            <v>1.2108000000000001</v>
          </cell>
        </row>
        <row r="1819">
          <cell r="A1819">
            <v>31300</v>
          </cell>
          <cell r="B1819" t="str">
            <v>34027</v>
          </cell>
          <cell r="C1819" t="str">
            <v>MORRIS</v>
          </cell>
          <cell r="D1819" t="str">
            <v>35084</v>
          </cell>
          <cell r="E1819" t="str">
            <v>URBAN</v>
          </cell>
          <cell r="F1819" t="str">
            <v>Newark, NJ-PA</v>
          </cell>
          <cell r="G1819" t="str">
            <v>35084</v>
          </cell>
          <cell r="H1819" t="str">
            <v>URBAN</v>
          </cell>
          <cell r="I1819" t="str">
            <v>Newark, NJ-PA</v>
          </cell>
          <cell r="J1819">
            <v>1.1142000000000001</v>
          </cell>
        </row>
        <row r="1820">
          <cell r="A1820">
            <v>31310</v>
          </cell>
          <cell r="B1820" t="str">
            <v>34029</v>
          </cell>
          <cell r="C1820" t="str">
            <v>OCEAN</v>
          </cell>
          <cell r="D1820" t="str">
            <v>35614</v>
          </cell>
          <cell r="E1820" t="str">
            <v>URBAN</v>
          </cell>
          <cell r="F1820" t="str">
            <v>New York-Jersey City-White Plains, NY-</v>
          </cell>
          <cell r="G1820" t="str">
            <v>35154</v>
          </cell>
          <cell r="H1820" t="str">
            <v>URBAN</v>
          </cell>
          <cell r="I1820" t="str">
            <v>New Brunswick-Lakewood, NJ</v>
          </cell>
          <cell r="J1820">
            <v>1.2108000000000001</v>
          </cell>
        </row>
        <row r="1821">
          <cell r="A1821">
            <v>31320</v>
          </cell>
          <cell r="B1821" t="str">
            <v>34031</v>
          </cell>
          <cell r="C1821" t="str">
            <v>PASSAIC</v>
          </cell>
          <cell r="D1821" t="str">
            <v>35614</v>
          </cell>
          <cell r="E1821" t="str">
            <v>URBAN</v>
          </cell>
          <cell r="F1821" t="str">
            <v>New York-Jersey City-White Plains, NY-</v>
          </cell>
          <cell r="G1821" t="str">
            <v>35614</v>
          </cell>
          <cell r="H1821" t="str">
            <v>URBAN</v>
          </cell>
          <cell r="I1821" t="str">
            <v>New York-Jersey City-White Plains, NY-</v>
          </cell>
          <cell r="J1821">
            <v>1.3384</v>
          </cell>
        </row>
        <row r="1822">
          <cell r="A1822">
            <v>31340</v>
          </cell>
          <cell r="B1822" t="str">
            <v>34033</v>
          </cell>
          <cell r="C1822" t="str">
            <v>SALEM</v>
          </cell>
          <cell r="D1822" t="str">
            <v>48864</v>
          </cell>
          <cell r="E1822" t="str">
            <v>URBAN</v>
          </cell>
          <cell r="F1822" t="str">
            <v>Wilmington, DE-MD-NJ</v>
          </cell>
          <cell r="G1822" t="str">
            <v>48864</v>
          </cell>
          <cell r="H1822" t="str">
            <v>URBAN</v>
          </cell>
          <cell r="I1822" t="str">
            <v>Wilmington, DE-MD-NJ</v>
          </cell>
          <cell r="J1822">
            <v>1.0928</v>
          </cell>
        </row>
        <row r="1823">
          <cell r="A1823">
            <v>31350</v>
          </cell>
          <cell r="B1823" t="str">
            <v>34035</v>
          </cell>
          <cell r="C1823" t="str">
            <v>SOMERSET</v>
          </cell>
          <cell r="D1823" t="str">
            <v>35084</v>
          </cell>
          <cell r="E1823" t="str">
            <v>URBAN</v>
          </cell>
          <cell r="F1823" t="str">
            <v>Newark, NJ-PA</v>
          </cell>
          <cell r="G1823" t="str">
            <v>35154</v>
          </cell>
          <cell r="H1823" t="str">
            <v>URBAN</v>
          </cell>
          <cell r="I1823" t="str">
            <v>New Brunswick-Lakewood, NJ</v>
          </cell>
          <cell r="J1823">
            <v>1.0623</v>
          </cell>
        </row>
        <row r="1824">
          <cell r="A1824">
            <v>31360</v>
          </cell>
          <cell r="B1824" t="str">
            <v>34037</v>
          </cell>
          <cell r="C1824" t="str">
            <v>SUSSEX</v>
          </cell>
          <cell r="D1824" t="str">
            <v>35084</v>
          </cell>
          <cell r="E1824" t="str">
            <v>URBAN</v>
          </cell>
          <cell r="F1824" t="str">
            <v>Newark, NJ-PA</v>
          </cell>
          <cell r="G1824" t="str">
            <v>35084</v>
          </cell>
          <cell r="H1824" t="str">
            <v>URBAN</v>
          </cell>
          <cell r="I1824" t="str">
            <v>Newark, NJ-PA</v>
          </cell>
          <cell r="J1824">
            <v>1.1142000000000001</v>
          </cell>
        </row>
        <row r="1825">
          <cell r="A1825">
            <v>31370</v>
          </cell>
          <cell r="B1825" t="str">
            <v>34039</v>
          </cell>
          <cell r="C1825" t="str">
            <v>UNION</v>
          </cell>
          <cell r="D1825" t="str">
            <v>35084</v>
          </cell>
          <cell r="E1825" t="str">
            <v>URBAN</v>
          </cell>
          <cell r="F1825" t="str">
            <v>Newark, NJ-PA</v>
          </cell>
          <cell r="G1825" t="str">
            <v>35084</v>
          </cell>
          <cell r="H1825" t="str">
            <v>URBAN</v>
          </cell>
          <cell r="I1825" t="str">
            <v>Newark, NJ-PA</v>
          </cell>
          <cell r="J1825">
            <v>1.1142000000000001</v>
          </cell>
        </row>
        <row r="1826">
          <cell r="A1826">
            <v>31390</v>
          </cell>
          <cell r="B1826" t="str">
            <v>34041</v>
          </cell>
          <cell r="C1826" t="str">
            <v>WARREN</v>
          </cell>
          <cell r="D1826" t="str">
            <v>10900</v>
          </cell>
          <cell r="E1826" t="str">
            <v>URBAN</v>
          </cell>
          <cell r="F1826" t="str">
            <v>Allentown-Bethlehem-Easton, PA-NJ</v>
          </cell>
          <cell r="G1826" t="str">
            <v>10900</v>
          </cell>
          <cell r="H1826" t="str">
            <v>URBAN</v>
          </cell>
          <cell r="I1826" t="str">
            <v>Allentown-Bethlehem-Easton, PA-NJ</v>
          </cell>
          <cell r="J1826">
            <v>0.95009999999999994</v>
          </cell>
        </row>
        <row r="1827">
          <cell r="A1827">
            <v>31999</v>
          </cell>
          <cell r="B1827" t="str">
            <v>34990</v>
          </cell>
          <cell r="C1827" t="str">
            <v>STATEWIDE</v>
          </cell>
          <cell r="D1827" t="str">
            <v>99931</v>
          </cell>
          <cell r="E1827" t="str">
            <v>RURAL</v>
          </cell>
          <cell r="F1827" t="str">
            <v/>
          </cell>
          <cell r="G1827" t="str">
            <v>99931</v>
          </cell>
          <cell r="H1827" t="str">
            <v>RURAL</v>
          </cell>
          <cell r="I1827" t="str">
            <v/>
          </cell>
        </row>
        <row r="1828">
          <cell r="A1828">
            <v>32000</v>
          </cell>
          <cell r="B1828" t="str">
            <v>35001</v>
          </cell>
          <cell r="C1828" t="str">
            <v>BERNALILLO</v>
          </cell>
          <cell r="D1828" t="str">
            <v>10740</v>
          </cell>
          <cell r="E1828" t="str">
            <v>URBAN</v>
          </cell>
          <cell r="F1828" t="str">
            <v>Albuquerque, NM</v>
          </cell>
          <cell r="G1828" t="str">
            <v>10740</v>
          </cell>
          <cell r="H1828" t="str">
            <v>URBAN</v>
          </cell>
          <cell r="I1828" t="str">
            <v>Albuquerque, NM</v>
          </cell>
          <cell r="J1828">
            <v>0.86990000000000001</v>
          </cell>
        </row>
        <row r="1829">
          <cell r="A1829">
            <v>32010</v>
          </cell>
          <cell r="B1829" t="str">
            <v>35003</v>
          </cell>
          <cell r="C1829" t="str">
            <v>CATRON</v>
          </cell>
          <cell r="D1829" t="str">
            <v>99932</v>
          </cell>
          <cell r="E1829" t="str">
            <v>RURAL</v>
          </cell>
          <cell r="F1829" t="str">
            <v>NEW MEXICO</v>
          </cell>
          <cell r="G1829" t="str">
            <v>99932</v>
          </cell>
          <cell r="H1829" t="str">
            <v>RURAL</v>
          </cell>
          <cell r="I1829" t="str">
            <v>NEW MEXICO</v>
          </cell>
          <cell r="J1829">
            <v>0.87010000000000021</v>
          </cell>
        </row>
        <row r="1830">
          <cell r="A1830">
            <v>32020</v>
          </cell>
          <cell r="B1830" t="str">
            <v>35005</v>
          </cell>
          <cell r="C1830" t="str">
            <v>CHAVES</v>
          </cell>
          <cell r="D1830" t="str">
            <v>99932</v>
          </cell>
          <cell r="E1830" t="str">
            <v>RURAL</v>
          </cell>
          <cell r="F1830" t="str">
            <v>NEW MEXICO</v>
          </cell>
          <cell r="G1830" t="str">
            <v>99932</v>
          </cell>
          <cell r="H1830" t="str">
            <v>RURAL</v>
          </cell>
          <cell r="I1830" t="str">
            <v>NEW MEXICO</v>
          </cell>
          <cell r="J1830">
            <v>0.87010000000000021</v>
          </cell>
        </row>
        <row r="1831">
          <cell r="A1831">
            <v>32025</v>
          </cell>
          <cell r="B1831" t="str">
            <v>35006</v>
          </cell>
          <cell r="C1831" t="str">
            <v>CIBOLA</v>
          </cell>
          <cell r="D1831" t="str">
            <v>99932</v>
          </cell>
          <cell r="E1831" t="str">
            <v>RURAL</v>
          </cell>
          <cell r="F1831" t="str">
            <v>NEW MEXICO</v>
          </cell>
          <cell r="G1831" t="str">
            <v>99932</v>
          </cell>
          <cell r="H1831" t="str">
            <v>RURAL</v>
          </cell>
          <cell r="I1831" t="str">
            <v>NEW MEXICO</v>
          </cell>
          <cell r="J1831">
            <v>0.87010000000000021</v>
          </cell>
        </row>
        <row r="1832">
          <cell r="A1832">
            <v>32030</v>
          </cell>
          <cell r="B1832" t="str">
            <v>35007</v>
          </cell>
          <cell r="C1832" t="str">
            <v>COLFAX</v>
          </cell>
          <cell r="D1832" t="str">
            <v>99932</v>
          </cell>
          <cell r="E1832" t="str">
            <v>RURAL</v>
          </cell>
          <cell r="F1832" t="str">
            <v>NEW MEXICO</v>
          </cell>
          <cell r="G1832" t="str">
            <v>99932</v>
          </cell>
          <cell r="H1832" t="str">
            <v>RURAL</v>
          </cell>
          <cell r="I1832" t="str">
            <v>NEW MEXICO</v>
          </cell>
          <cell r="J1832">
            <v>0.87010000000000021</v>
          </cell>
        </row>
        <row r="1833">
          <cell r="A1833">
            <v>32040</v>
          </cell>
          <cell r="B1833" t="str">
            <v>35009</v>
          </cell>
          <cell r="C1833" t="str">
            <v>CURRY</v>
          </cell>
          <cell r="D1833" t="str">
            <v>99932</v>
          </cell>
          <cell r="E1833" t="str">
            <v>RURAL</v>
          </cell>
          <cell r="F1833" t="str">
            <v>NEW MEXICO</v>
          </cell>
          <cell r="G1833" t="str">
            <v>99932</v>
          </cell>
          <cell r="H1833" t="str">
            <v>RURAL</v>
          </cell>
          <cell r="I1833" t="str">
            <v>NEW MEXICO</v>
          </cell>
          <cell r="J1833">
            <v>0.87010000000000021</v>
          </cell>
        </row>
        <row r="1834">
          <cell r="A1834">
            <v>32050</v>
          </cell>
          <cell r="B1834" t="str">
            <v>35011</v>
          </cell>
          <cell r="C1834" t="str">
            <v>DE BACA</v>
          </cell>
          <cell r="D1834" t="str">
            <v>99932</v>
          </cell>
          <cell r="E1834" t="str">
            <v>RURAL</v>
          </cell>
          <cell r="F1834" t="str">
            <v>NEW MEXICO</v>
          </cell>
          <cell r="G1834" t="str">
            <v>99932</v>
          </cell>
          <cell r="H1834" t="str">
            <v>RURAL</v>
          </cell>
          <cell r="I1834" t="str">
            <v>NEW MEXICO</v>
          </cell>
          <cell r="J1834">
            <v>0.87010000000000021</v>
          </cell>
        </row>
        <row r="1835">
          <cell r="A1835">
            <v>32060</v>
          </cell>
          <cell r="B1835" t="str">
            <v>35013</v>
          </cell>
          <cell r="C1835" t="str">
            <v>DONA ANA</v>
          </cell>
          <cell r="D1835" t="str">
            <v>29740</v>
          </cell>
          <cell r="E1835" t="str">
            <v>URBAN</v>
          </cell>
          <cell r="F1835" t="str">
            <v>Las Cruces, NM</v>
          </cell>
          <cell r="G1835" t="str">
            <v>29740</v>
          </cell>
          <cell r="H1835" t="str">
            <v>URBAN</v>
          </cell>
          <cell r="I1835" t="str">
            <v>Las Cruces, NM</v>
          </cell>
          <cell r="J1835">
            <v>0.90280000000000005</v>
          </cell>
        </row>
        <row r="1836">
          <cell r="A1836">
            <v>32070</v>
          </cell>
          <cell r="B1836" t="str">
            <v>35015</v>
          </cell>
          <cell r="C1836" t="str">
            <v>EDDY</v>
          </cell>
          <cell r="D1836" t="str">
            <v>99932</v>
          </cell>
          <cell r="E1836" t="str">
            <v>RURAL</v>
          </cell>
          <cell r="F1836" t="str">
            <v>NEW MEXICO</v>
          </cell>
          <cell r="G1836" t="str">
            <v>99932</v>
          </cell>
          <cell r="H1836" t="str">
            <v>RURAL</v>
          </cell>
          <cell r="I1836" t="str">
            <v>NEW MEXICO</v>
          </cell>
          <cell r="J1836">
            <v>0.87010000000000021</v>
          </cell>
        </row>
        <row r="1837">
          <cell r="A1837">
            <v>32080</v>
          </cell>
          <cell r="B1837" t="str">
            <v>35017</v>
          </cell>
          <cell r="C1837" t="str">
            <v>GRANT</v>
          </cell>
          <cell r="D1837" t="str">
            <v>99932</v>
          </cell>
          <cell r="E1837" t="str">
            <v>RURAL</v>
          </cell>
          <cell r="F1837" t="str">
            <v>NEW MEXICO</v>
          </cell>
          <cell r="G1837" t="str">
            <v>99932</v>
          </cell>
          <cell r="H1837" t="str">
            <v>RURAL</v>
          </cell>
          <cell r="I1837" t="str">
            <v>NEW MEXICO</v>
          </cell>
          <cell r="J1837">
            <v>0.87010000000000021</v>
          </cell>
        </row>
        <row r="1838">
          <cell r="A1838">
            <v>32090</v>
          </cell>
          <cell r="B1838" t="str">
            <v>35019</v>
          </cell>
          <cell r="C1838" t="str">
            <v>GUADALUPE</v>
          </cell>
          <cell r="D1838" t="str">
            <v>99932</v>
          </cell>
          <cell r="E1838" t="str">
            <v>RURAL</v>
          </cell>
          <cell r="F1838" t="str">
            <v>NEW MEXICO</v>
          </cell>
          <cell r="G1838" t="str">
            <v>99932</v>
          </cell>
          <cell r="H1838" t="str">
            <v>RURAL</v>
          </cell>
          <cell r="I1838" t="str">
            <v>NEW MEXICO</v>
          </cell>
          <cell r="J1838">
            <v>0.87010000000000021</v>
          </cell>
        </row>
        <row r="1839">
          <cell r="A1839">
            <v>32100</v>
          </cell>
          <cell r="B1839" t="str">
            <v>35021</v>
          </cell>
          <cell r="C1839" t="str">
            <v>HARDING</v>
          </cell>
          <cell r="D1839" t="str">
            <v>99932</v>
          </cell>
          <cell r="E1839" t="str">
            <v>RURAL</v>
          </cell>
          <cell r="F1839" t="str">
            <v>NEW MEXICO</v>
          </cell>
          <cell r="G1839" t="str">
            <v>99932</v>
          </cell>
          <cell r="H1839" t="str">
            <v>RURAL</v>
          </cell>
          <cell r="I1839" t="str">
            <v>NEW MEXICO</v>
          </cell>
          <cell r="J1839">
            <v>0.87010000000000021</v>
          </cell>
        </row>
        <row r="1840">
          <cell r="A1840">
            <v>32110</v>
          </cell>
          <cell r="B1840" t="str">
            <v>35023</v>
          </cell>
          <cell r="C1840" t="str">
            <v>HIDALGO</v>
          </cell>
          <cell r="D1840" t="str">
            <v>99932</v>
          </cell>
          <cell r="E1840" t="str">
            <v>RURAL</v>
          </cell>
          <cell r="F1840" t="str">
            <v>NEW MEXICO</v>
          </cell>
          <cell r="G1840" t="str">
            <v>99932</v>
          </cell>
          <cell r="H1840" t="str">
            <v>RURAL</v>
          </cell>
          <cell r="I1840" t="str">
            <v>NEW MEXICO</v>
          </cell>
          <cell r="J1840">
            <v>0.87010000000000021</v>
          </cell>
        </row>
        <row r="1841">
          <cell r="A1841">
            <v>32120</v>
          </cell>
          <cell r="B1841" t="str">
            <v>35025</v>
          </cell>
          <cell r="C1841" t="str">
            <v>LEA</v>
          </cell>
          <cell r="D1841" t="str">
            <v>99932</v>
          </cell>
          <cell r="E1841" t="str">
            <v>RURAL</v>
          </cell>
          <cell r="F1841" t="str">
            <v>NEW MEXICO</v>
          </cell>
          <cell r="G1841" t="str">
            <v>99932</v>
          </cell>
          <cell r="H1841" t="str">
            <v>RURAL</v>
          </cell>
          <cell r="I1841" t="str">
            <v>NEW MEXICO</v>
          </cell>
          <cell r="J1841">
            <v>0.87010000000000021</v>
          </cell>
        </row>
        <row r="1842">
          <cell r="A1842">
            <v>32130</v>
          </cell>
          <cell r="B1842" t="str">
            <v>35027</v>
          </cell>
          <cell r="C1842" t="str">
            <v>LINCOLN</v>
          </cell>
          <cell r="D1842" t="str">
            <v>99932</v>
          </cell>
          <cell r="E1842" t="str">
            <v>RURAL</v>
          </cell>
          <cell r="F1842" t="str">
            <v>NEW MEXICO</v>
          </cell>
          <cell r="G1842" t="str">
            <v>99932</v>
          </cell>
          <cell r="H1842" t="str">
            <v>RURAL</v>
          </cell>
          <cell r="I1842" t="str">
            <v>NEW MEXICO</v>
          </cell>
          <cell r="J1842">
            <v>0.87010000000000021</v>
          </cell>
        </row>
        <row r="1843">
          <cell r="A1843">
            <v>32131</v>
          </cell>
          <cell r="B1843" t="str">
            <v>35028</v>
          </cell>
          <cell r="C1843" t="str">
            <v>LOS ALAMOS</v>
          </cell>
          <cell r="D1843" t="str">
            <v>99932</v>
          </cell>
          <cell r="E1843" t="str">
            <v>RURAL</v>
          </cell>
          <cell r="F1843" t="str">
            <v>NEW MEXICO</v>
          </cell>
          <cell r="G1843" t="str">
            <v>99932</v>
          </cell>
          <cell r="H1843" t="str">
            <v>RURAL</v>
          </cell>
          <cell r="I1843" t="str">
            <v>NEW MEXICO</v>
          </cell>
          <cell r="J1843">
            <v>0.87010000000000021</v>
          </cell>
        </row>
        <row r="1844">
          <cell r="A1844">
            <v>32140</v>
          </cell>
          <cell r="B1844" t="str">
            <v>35029</v>
          </cell>
          <cell r="C1844" t="str">
            <v>LUNA</v>
          </cell>
          <cell r="D1844" t="str">
            <v>99932</v>
          </cell>
          <cell r="E1844" t="str">
            <v>RURAL</v>
          </cell>
          <cell r="F1844" t="str">
            <v>NEW MEXICO</v>
          </cell>
          <cell r="G1844" t="str">
            <v>99932</v>
          </cell>
          <cell r="H1844" t="str">
            <v>RURAL</v>
          </cell>
          <cell r="I1844" t="str">
            <v>NEW MEXICO</v>
          </cell>
          <cell r="J1844">
            <v>0.87010000000000021</v>
          </cell>
        </row>
        <row r="1845">
          <cell r="A1845">
            <v>32150</v>
          </cell>
          <cell r="B1845" t="str">
            <v>35031</v>
          </cell>
          <cell r="C1845" t="str">
            <v>MCKINLEY</v>
          </cell>
          <cell r="D1845" t="str">
            <v>99932</v>
          </cell>
          <cell r="E1845" t="str">
            <v>RURAL</v>
          </cell>
          <cell r="F1845" t="str">
            <v>NEW MEXICO</v>
          </cell>
          <cell r="G1845" t="str">
            <v>99932</v>
          </cell>
          <cell r="H1845" t="str">
            <v>RURAL</v>
          </cell>
          <cell r="I1845" t="str">
            <v>NEW MEXICO</v>
          </cell>
          <cell r="J1845">
            <v>0.87010000000000021</v>
          </cell>
        </row>
        <row r="1846">
          <cell r="A1846">
            <v>32160</v>
          </cell>
          <cell r="B1846" t="str">
            <v>35033</v>
          </cell>
          <cell r="C1846" t="str">
            <v>MORA</v>
          </cell>
          <cell r="D1846" t="str">
            <v>99932</v>
          </cell>
          <cell r="E1846" t="str">
            <v>RURAL</v>
          </cell>
          <cell r="F1846" t="str">
            <v>NEW MEXICO</v>
          </cell>
          <cell r="G1846" t="str">
            <v>99932</v>
          </cell>
          <cell r="H1846" t="str">
            <v>RURAL</v>
          </cell>
          <cell r="I1846" t="str">
            <v>NEW MEXICO</v>
          </cell>
          <cell r="J1846">
            <v>0.87010000000000021</v>
          </cell>
        </row>
        <row r="1847">
          <cell r="A1847">
            <v>32170</v>
          </cell>
          <cell r="B1847" t="str">
            <v>35035</v>
          </cell>
          <cell r="C1847" t="str">
            <v>OTERO</v>
          </cell>
          <cell r="D1847" t="str">
            <v>99932</v>
          </cell>
          <cell r="E1847" t="str">
            <v>RURAL</v>
          </cell>
          <cell r="F1847" t="str">
            <v>NEW MEXICO</v>
          </cell>
          <cell r="G1847" t="str">
            <v>99932</v>
          </cell>
          <cell r="H1847" t="str">
            <v>RURAL</v>
          </cell>
          <cell r="I1847" t="str">
            <v>NEW MEXICO</v>
          </cell>
          <cell r="J1847">
            <v>0.87010000000000021</v>
          </cell>
        </row>
        <row r="1848">
          <cell r="A1848">
            <v>32180</v>
          </cell>
          <cell r="B1848" t="str">
            <v>35037</v>
          </cell>
          <cell r="C1848" t="str">
            <v>QUAY</v>
          </cell>
          <cell r="D1848" t="str">
            <v>99932</v>
          </cell>
          <cell r="E1848" t="str">
            <v>RURAL</v>
          </cell>
          <cell r="F1848" t="str">
            <v>NEW MEXICO</v>
          </cell>
          <cell r="G1848" t="str">
            <v>99932</v>
          </cell>
          <cell r="H1848" t="str">
            <v>RURAL</v>
          </cell>
          <cell r="I1848" t="str">
            <v>NEW MEXICO</v>
          </cell>
          <cell r="J1848">
            <v>0.87010000000000021</v>
          </cell>
        </row>
        <row r="1849">
          <cell r="A1849">
            <v>32190</v>
          </cell>
          <cell r="B1849" t="str">
            <v>35039</v>
          </cell>
          <cell r="C1849" t="str">
            <v>RIO ARRIBA</v>
          </cell>
          <cell r="D1849" t="str">
            <v>99932</v>
          </cell>
          <cell r="E1849" t="str">
            <v>RURAL</v>
          </cell>
          <cell r="F1849" t="str">
            <v>NEW MEXICO</v>
          </cell>
          <cell r="G1849" t="str">
            <v>99932</v>
          </cell>
          <cell r="H1849" t="str">
            <v>RURAL</v>
          </cell>
          <cell r="I1849" t="str">
            <v>NEW MEXICO</v>
          </cell>
          <cell r="J1849">
            <v>0.87010000000000021</v>
          </cell>
        </row>
        <row r="1850">
          <cell r="A1850">
            <v>32200</v>
          </cell>
          <cell r="B1850" t="str">
            <v>35041</v>
          </cell>
          <cell r="C1850" t="str">
            <v>ROOSEVELT</v>
          </cell>
          <cell r="D1850" t="str">
            <v>99932</v>
          </cell>
          <cell r="E1850" t="str">
            <v>RURAL</v>
          </cell>
          <cell r="F1850" t="str">
            <v>NEW MEXICO</v>
          </cell>
          <cell r="G1850" t="str">
            <v>99932</v>
          </cell>
          <cell r="H1850" t="str">
            <v>RURAL</v>
          </cell>
          <cell r="I1850" t="str">
            <v>NEW MEXICO</v>
          </cell>
          <cell r="J1850">
            <v>0.87010000000000021</v>
          </cell>
        </row>
        <row r="1851">
          <cell r="A1851">
            <v>32210</v>
          </cell>
          <cell r="B1851" t="str">
            <v>35043</v>
          </cell>
          <cell r="C1851" t="str">
            <v>SANDOVAL</v>
          </cell>
          <cell r="D1851" t="str">
            <v>10740</v>
          </cell>
          <cell r="E1851" t="str">
            <v>URBAN</v>
          </cell>
          <cell r="F1851" t="str">
            <v>Albuquerque, NM</v>
          </cell>
          <cell r="G1851" t="str">
            <v>10740</v>
          </cell>
          <cell r="H1851" t="str">
            <v>URBAN</v>
          </cell>
          <cell r="I1851" t="str">
            <v>Albuquerque, NM</v>
          </cell>
          <cell r="J1851">
            <v>0.86990000000000001</v>
          </cell>
        </row>
        <row r="1852">
          <cell r="A1852">
            <v>32220</v>
          </cell>
          <cell r="B1852" t="str">
            <v>35045</v>
          </cell>
          <cell r="C1852" t="str">
            <v>SAN JUAN</v>
          </cell>
          <cell r="D1852" t="str">
            <v>22140</v>
          </cell>
          <cell r="E1852" t="str">
            <v>URBAN</v>
          </cell>
          <cell r="F1852" t="str">
            <v>Farmington, NM</v>
          </cell>
          <cell r="G1852" t="str">
            <v>22140</v>
          </cell>
          <cell r="H1852" t="str">
            <v>URBAN</v>
          </cell>
          <cell r="I1852" t="str">
            <v>Farmington, NM</v>
          </cell>
          <cell r="J1852">
            <v>0.91100000000000003</v>
          </cell>
        </row>
        <row r="1853">
          <cell r="A1853">
            <v>32230</v>
          </cell>
          <cell r="B1853" t="str">
            <v>35047</v>
          </cell>
          <cell r="C1853" t="str">
            <v>SAN MIGUEL</v>
          </cell>
          <cell r="D1853" t="str">
            <v>99932</v>
          </cell>
          <cell r="E1853" t="str">
            <v>RURAL</v>
          </cell>
          <cell r="F1853" t="str">
            <v>NEW MEXICO</v>
          </cell>
          <cell r="G1853" t="str">
            <v>99932</v>
          </cell>
          <cell r="H1853" t="str">
            <v>RURAL</v>
          </cell>
          <cell r="I1853" t="str">
            <v>NEW MEXICO</v>
          </cell>
          <cell r="J1853">
            <v>0.87010000000000021</v>
          </cell>
        </row>
        <row r="1854">
          <cell r="A1854">
            <v>32240</v>
          </cell>
          <cell r="B1854" t="str">
            <v>35049</v>
          </cell>
          <cell r="C1854" t="str">
            <v>SANTA FE</v>
          </cell>
          <cell r="D1854" t="str">
            <v>42140</v>
          </cell>
          <cell r="E1854" t="str">
            <v>URBAN</v>
          </cell>
          <cell r="F1854" t="str">
            <v>Santa Fe, NM</v>
          </cell>
          <cell r="G1854" t="str">
            <v>42140</v>
          </cell>
          <cell r="H1854" t="str">
            <v>URBAN</v>
          </cell>
          <cell r="I1854" t="str">
            <v>Santa Fe, NM</v>
          </cell>
          <cell r="J1854">
            <v>1.0531999999999999</v>
          </cell>
        </row>
        <row r="1855">
          <cell r="A1855">
            <v>32250</v>
          </cell>
          <cell r="B1855" t="str">
            <v>35051</v>
          </cell>
          <cell r="C1855" t="str">
            <v>SIERRA</v>
          </cell>
          <cell r="D1855" t="str">
            <v>99932</v>
          </cell>
          <cell r="E1855" t="str">
            <v>RURAL</v>
          </cell>
          <cell r="F1855" t="str">
            <v>NEW MEXICO</v>
          </cell>
          <cell r="G1855" t="str">
            <v>99932</v>
          </cell>
          <cell r="H1855" t="str">
            <v>RURAL</v>
          </cell>
          <cell r="I1855" t="str">
            <v>NEW MEXICO</v>
          </cell>
          <cell r="J1855">
            <v>0.87010000000000021</v>
          </cell>
        </row>
        <row r="1856">
          <cell r="A1856">
            <v>32260</v>
          </cell>
          <cell r="B1856" t="str">
            <v>35053</v>
          </cell>
          <cell r="C1856" t="str">
            <v>SOCORRO</v>
          </cell>
          <cell r="D1856" t="str">
            <v>99932</v>
          </cell>
          <cell r="E1856" t="str">
            <v>RURAL</v>
          </cell>
          <cell r="F1856" t="str">
            <v>NEW MEXICO</v>
          </cell>
          <cell r="G1856" t="str">
            <v>99932</v>
          </cell>
          <cell r="H1856" t="str">
            <v>RURAL</v>
          </cell>
          <cell r="I1856" t="str">
            <v>NEW MEXICO</v>
          </cell>
          <cell r="J1856">
            <v>0.87010000000000021</v>
          </cell>
        </row>
        <row r="1857">
          <cell r="A1857">
            <v>32270</v>
          </cell>
          <cell r="B1857" t="str">
            <v>35055</v>
          </cell>
          <cell r="C1857" t="str">
            <v>TAOS</v>
          </cell>
          <cell r="D1857" t="str">
            <v>99932</v>
          </cell>
          <cell r="E1857" t="str">
            <v>RURAL</v>
          </cell>
          <cell r="F1857" t="str">
            <v>NEW MEXICO</v>
          </cell>
          <cell r="G1857" t="str">
            <v>99932</v>
          </cell>
          <cell r="H1857" t="str">
            <v>RURAL</v>
          </cell>
          <cell r="I1857" t="str">
            <v>NEW MEXICO</v>
          </cell>
          <cell r="J1857">
            <v>0.87010000000000021</v>
          </cell>
        </row>
        <row r="1858">
          <cell r="A1858">
            <v>32280</v>
          </cell>
          <cell r="B1858" t="str">
            <v>35057</v>
          </cell>
          <cell r="C1858" t="str">
            <v>TORRANCE</v>
          </cell>
          <cell r="D1858" t="str">
            <v>10740</v>
          </cell>
          <cell r="E1858" t="str">
            <v>URBAN</v>
          </cell>
          <cell r="F1858" t="str">
            <v>Albuquerque, NM</v>
          </cell>
          <cell r="G1858" t="str">
            <v>10740</v>
          </cell>
          <cell r="H1858" t="str">
            <v>URBAN</v>
          </cell>
          <cell r="I1858" t="str">
            <v>Albuquerque, NM</v>
          </cell>
          <cell r="J1858">
            <v>0.86990000000000001</v>
          </cell>
        </row>
        <row r="1859">
          <cell r="A1859">
            <v>32290</v>
          </cell>
          <cell r="B1859" t="str">
            <v>35059</v>
          </cell>
          <cell r="C1859" t="str">
            <v>UNION</v>
          </cell>
          <cell r="D1859" t="str">
            <v>99932</v>
          </cell>
          <cell r="E1859" t="str">
            <v>RURAL</v>
          </cell>
          <cell r="F1859" t="str">
            <v>NEW MEXICO</v>
          </cell>
          <cell r="G1859" t="str">
            <v>99932</v>
          </cell>
          <cell r="H1859" t="str">
            <v>RURAL</v>
          </cell>
          <cell r="I1859" t="str">
            <v>NEW MEXICO</v>
          </cell>
          <cell r="J1859">
            <v>0.87010000000000021</v>
          </cell>
        </row>
        <row r="1860">
          <cell r="A1860">
            <v>32300</v>
          </cell>
          <cell r="B1860" t="str">
            <v>35061</v>
          </cell>
          <cell r="C1860" t="str">
            <v>VALENCIA</v>
          </cell>
          <cell r="D1860" t="str">
            <v>10740</v>
          </cell>
          <cell r="E1860" t="str">
            <v>URBAN</v>
          </cell>
          <cell r="F1860" t="str">
            <v>Albuquerque, NM</v>
          </cell>
          <cell r="G1860" t="str">
            <v>10740</v>
          </cell>
          <cell r="H1860" t="str">
            <v>URBAN</v>
          </cell>
          <cell r="I1860" t="str">
            <v>Albuquerque, NM</v>
          </cell>
          <cell r="J1860">
            <v>0.86990000000000001</v>
          </cell>
        </row>
        <row r="1861">
          <cell r="A1861">
            <v>32999</v>
          </cell>
          <cell r="B1861" t="str">
            <v>35990</v>
          </cell>
          <cell r="C1861" t="str">
            <v>STATEWIDE</v>
          </cell>
          <cell r="D1861" t="str">
            <v>99932</v>
          </cell>
          <cell r="E1861" t="str">
            <v>RURAL</v>
          </cell>
          <cell r="F1861" t="str">
            <v>NEW MEXICO</v>
          </cell>
          <cell r="G1861" t="str">
            <v>99932</v>
          </cell>
          <cell r="H1861" t="str">
            <v>RURAL</v>
          </cell>
          <cell r="I1861" t="str">
            <v>NEW MEXICO</v>
          </cell>
          <cell r="J1861">
            <v>0.87010000000000021</v>
          </cell>
        </row>
        <row r="1862">
          <cell r="A1862">
            <v>33000</v>
          </cell>
          <cell r="B1862" t="str">
            <v>36001</v>
          </cell>
          <cell r="C1862" t="str">
            <v>ALBANY</v>
          </cell>
          <cell r="D1862" t="str">
            <v>10580</v>
          </cell>
          <cell r="E1862" t="str">
            <v>URBAN</v>
          </cell>
          <cell r="F1862" t="str">
            <v>Albany-Schenectady-Troy, NY</v>
          </cell>
          <cell r="G1862" t="str">
            <v>10580</v>
          </cell>
          <cell r="H1862" t="str">
            <v>URBAN</v>
          </cell>
          <cell r="I1862" t="str">
            <v>Albany-Schenectady-Troy, NY</v>
          </cell>
          <cell r="J1862">
            <v>0.82589999999999997</v>
          </cell>
        </row>
        <row r="1863">
          <cell r="A1863">
            <v>33010</v>
          </cell>
          <cell r="B1863" t="str">
            <v>36003</v>
          </cell>
          <cell r="C1863" t="str">
            <v>ALLEGANY</v>
          </cell>
          <cell r="D1863" t="str">
            <v>99933</v>
          </cell>
          <cell r="E1863" t="str">
            <v>RURAL</v>
          </cell>
          <cell r="F1863" t="str">
            <v>NEW YORK</v>
          </cell>
          <cell r="G1863" t="str">
            <v>99933</v>
          </cell>
          <cell r="H1863" t="str">
            <v>RURAL</v>
          </cell>
          <cell r="I1863" t="str">
            <v>NEW YORK</v>
          </cell>
          <cell r="J1863">
            <v>0.85950000000000004</v>
          </cell>
        </row>
        <row r="1864">
          <cell r="A1864">
            <v>33020</v>
          </cell>
          <cell r="B1864" t="str">
            <v>36005</v>
          </cell>
          <cell r="C1864" t="str">
            <v>BRONX</v>
          </cell>
          <cell r="D1864" t="str">
            <v>35614</v>
          </cell>
          <cell r="E1864" t="str">
            <v>URBAN</v>
          </cell>
          <cell r="F1864" t="str">
            <v>New York-Jersey City-White Plains, NY-</v>
          </cell>
          <cell r="G1864" t="str">
            <v>35614</v>
          </cell>
          <cell r="H1864" t="str">
            <v>URBAN</v>
          </cell>
          <cell r="I1864" t="str">
            <v>New York-Jersey City-White Plains, NY-</v>
          </cell>
          <cell r="J1864">
            <v>1.3384</v>
          </cell>
        </row>
        <row r="1865">
          <cell r="A1865">
            <v>33030</v>
          </cell>
          <cell r="B1865" t="str">
            <v>36007</v>
          </cell>
          <cell r="C1865" t="str">
            <v>BROOME</v>
          </cell>
          <cell r="D1865" t="str">
            <v>13780</v>
          </cell>
          <cell r="E1865" t="str">
            <v>URBAN</v>
          </cell>
          <cell r="F1865" t="str">
            <v>Binghamton, NY</v>
          </cell>
          <cell r="G1865" t="str">
            <v>13780</v>
          </cell>
          <cell r="H1865" t="str">
            <v>URBAN</v>
          </cell>
          <cell r="I1865" t="str">
            <v>Binghamton, NY</v>
          </cell>
          <cell r="J1865">
            <v>0.83430000000000004</v>
          </cell>
        </row>
        <row r="1866">
          <cell r="A1866">
            <v>33040</v>
          </cell>
          <cell r="B1866" t="str">
            <v>36009</v>
          </cell>
          <cell r="C1866" t="str">
            <v>CATTARAUGUS</v>
          </cell>
          <cell r="D1866" t="str">
            <v>99933</v>
          </cell>
          <cell r="E1866" t="str">
            <v>RURAL</v>
          </cell>
          <cell r="F1866" t="str">
            <v>NEW YORK</v>
          </cell>
          <cell r="G1866" t="str">
            <v>99933</v>
          </cell>
          <cell r="H1866" t="str">
            <v>RURAL</v>
          </cell>
          <cell r="I1866" t="str">
            <v>NEW YORK</v>
          </cell>
          <cell r="J1866">
            <v>0.85950000000000004</v>
          </cell>
        </row>
        <row r="1867">
          <cell r="A1867">
            <v>33050</v>
          </cell>
          <cell r="B1867" t="str">
            <v>36011</v>
          </cell>
          <cell r="C1867" t="str">
            <v>CAYUGA</v>
          </cell>
          <cell r="D1867" t="str">
            <v>99933</v>
          </cell>
          <cell r="E1867" t="str">
            <v>RURAL</v>
          </cell>
          <cell r="F1867" t="str">
            <v>NEW YORK</v>
          </cell>
          <cell r="G1867" t="str">
            <v>99933</v>
          </cell>
          <cell r="H1867" t="str">
            <v>RURAL</v>
          </cell>
          <cell r="I1867" t="str">
            <v>NEW YORK</v>
          </cell>
          <cell r="J1867">
            <v>0.85950000000000004</v>
          </cell>
        </row>
        <row r="1868">
          <cell r="A1868">
            <v>33060</v>
          </cell>
          <cell r="B1868" t="str">
            <v>36013</v>
          </cell>
          <cell r="C1868" t="str">
            <v>CHAUTAUQUA</v>
          </cell>
          <cell r="D1868" t="str">
            <v>99933</v>
          </cell>
          <cell r="E1868" t="str">
            <v>RURAL</v>
          </cell>
          <cell r="F1868" t="str">
            <v>NEW YORK</v>
          </cell>
          <cell r="G1868" t="str">
            <v>99933</v>
          </cell>
          <cell r="H1868" t="str">
            <v>RURAL</v>
          </cell>
          <cell r="I1868" t="str">
            <v>NEW YORK</v>
          </cell>
          <cell r="J1868">
            <v>0.85950000000000004</v>
          </cell>
        </row>
        <row r="1869">
          <cell r="A1869">
            <v>33070</v>
          </cell>
          <cell r="B1869" t="str">
            <v>36015</v>
          </cell>
          <cell r="C1869" t="str">
            <v>CHEMUNG</v>
          </cell>
          <cell r="D1869" t="str">
            <v>21300</v>
          </cell>
          <cell r="E1869" t="str">
            <v>URBAN</v>
          </cell>
          <cell r="F1869" t="str">
            <v>Elmira, NY</v>
          </cell>
          <cell r="G1869" t="str">
            <v>21300</v>
          </cell>
          <cell r="H1869" t="str">
            <v>URBAN</v>
          </cell>
          <cell r="I1869" t="str">
            <v>Elmira, NY</v>
          </cell>
          <cell r="J1869">
            <v>0.871</v>
          </cell>
        </row>
        <row r="1870">
          <cell r="A1870">
            <v>33080</v>
          </cell>
          <cell r="B1870" t="str">
            <v>36017</v>
          </cell>
          <cell r="C1870" t="str">
            <v>CHENANGO</v>
          </cell>
          <cell r="D1870" t="str">
            <v>99933</v>
          </cell>
          <cell r="E1870" t="str">
            <v>RURAL</v>
          </cell>
          <cell r="F1870" t="str">
            <v>NEW YORK</v>
          </cell>
          <cell r="G1870" t="str">
            <v>99933</v>
          </cell>
          <cell r="H1870" t="str">
            <v>RURAL</v>
          </cell>
          <cell r="I1870" t="str">
            <v>NEW YORK</v>
          </cell>
          <cell r="J1870">
            <v>0.85950000000000004</v>
          </cell>
        </row>
        <row r="1871">
          <cell r="A1871">
            <v>33090</v>
          </cell>
          <cell r="B1871" t="str">
            <v>36019</v>
          </cell>
          <cell r="C1871" t="str">
            <v>CLINTON</v>
          </cell>
          <cell r="D1871" t="str">
            <v>99933</v>
          </cell>
          <cell r="E1871" t="str">
            <v>RURAL</v>
          </cell>
          <cell r="F1871" t="str">
            <v>NEW YORK</v>
          </cell>
          <cell r="G1871" t="str">
            <v>99933</v>
          </cell>
          <cell r="H1871" t="str">
            <v>RURAL</v>
          </cell>
          <cell r="I1871" t="str">
            <v>NEW YORK</v>
          </cell>
          <cell r="J1871">
            <v>0.85950000000000004</v>
          </cell>
        </row>
        <row r="1872">
          <cell r="A1872">
            <v>33200</v>
          </cell>
          <cell r="B1872" t="str">
            <v>36021</v>
          </cell>
          <cell r="C1872" t="str">
            <v>COLUMBIA</v>
          </cell>
          <cell r="D1872" t="str">
            <v>99933</v>
          </cell>
          <cell r="E1872" t="str">
            <v>RURAL</v>
          </cell>
          <cell r="F1872" t="str">
            <v>NEW YORK</v>
          </cell>
          <cell r="G1872" t="str">
            <v>99933</v>
          </cell>
          <cell r="H1872" t="str">
            <v>RURAL</v>
          </cell>
          <cell r="I1872" t="str">
            <v>NEW YORK</v>
          </cell>
          <cell r="J1872">
            <v>0.85950000000000004</v>
          </cell>
        </row>
        <row r="1873">
          <cell r="A1873">
            <v>33210</v>
          </cell>
          <cell r="B1873" t="str">
            <v>36023</v>
          </cell>
          <cell r="C1873" t="str">
            <v>CORTLAND</v>
          </cell>
          <cell r="D1873" t="str">
            <v>99933</v>
          </cell>
          <cell r="E1873" t="str">
            <v>RURAL</v>
          </cell>
          <cell r="F1873" t="str">
            <v>NEW YORK</v>
          </cell>
          <cell r="G1873" t="str">
            <v>99933</v>
          </cell>
          <cell r="H1873" t="str">
            <v>RURAL</v>
          </cell>
          <cell r="I1873" t="str">
            <v>NEW YORK</v>
          </cell>
          <cell r="J1873">
            <v>0.85950000000000004</v>
          </cell>
        </row>
        <row r="1874">
          <cell r="A1874">
            <v>33220</v>
          </cell>
          <cell r="B1874" t="str">
            <v>36025</v>
          </cell>
          <cell r="C1874" t="str">
            <v>DELAWARE</v>
          </cell>
          <cell r="D1874" t="str">
            <v>99933</v>
          </cell>
          <cell r="E1874" t="str">
            <v>RURAL</v>
          </cell>
          <cell r="F1874" t="str">
            <v>NEW YORK</v>
          </cell>
          <cell r="G1874" t="str">
            <v>99933</v>
          </cell>
          <cell r="H1874" t="str">
            <v>RURAL</v>
          </cell>
          <cell r="I1874" t="str">
            <v>NEW YORK</v>
          </cell>
          <cell r="J1874">
            <v>0.85950000000000004</v>
          </cell>
        </row>
        <row r="1875">
          <cell r="A1875">
            <v>33230</v>
          </cell>
          <cell r="B1875" t="str">
            <v>36027</v>
          </cell>
          <cell r="C1875" t="str">
            <v>DUTCHESS</v>
          </cell>
          <cell r="D1875" t="str">
            <v>20524</v>
          </cell>
          <cell r="E1875" t="str">
            <v>URBAN</v>
          </cell>
          <cell r="F1875" t="str">
            <v>Dutchess County-Putnam County, NY</v>
          </cell>
          <cell r="G1875" t="str">
            <v>39100</v>
          </cell>
          <cell r="H1875" t="str">
            <v>URBAN</v>
          </cell>
          <cell r="I1875" t="str">
            <v>Poughkeepsie-Newburgh-Middletown, NY</v>
          </cell>
          <cell r="J1875">
            <v>1.2045999999999999</v>
          </cell>
        </row>
        <row r="1876">
          <cell r="A1876">
            <v>33240</v>
          </cell>
          <cell r="B1876" t="str">
            <v>36029</v>
          </cell>
          <cell r="C1876" t="str">
            <v>ERIE</v>
          </cell>
          <cell r="D1876" t="str">
            <v>15380</v>
          </cell>
          <cell r="E1876" t="str">
            <v>URBAN</v>
          </cell>
          <cell r="F1876" t="str">
            <v>Buffalo-Cheektowaga-Niagara Falls, NY</v>
          </cell>
          <cell r="G1876" t="str">
            <v>15380</v>
          </cell>
          <cell r="H1876" t="str">
            <v>URBAN</v>
          </cell>
          <cell r="I1876" t="str">
            <v>Buffalo-Cheektowaga, NY</v>
          </cell>
          <cell r="J1876">
            <v>1.0442</v>
          </cell>
        </row>
        <row r="1877">
          <cell r="A1877">
            <v>33260</v>
          </cell>
          <cell r="B1877" t="str">
            <v>36031</v>
          </cell>
          <cell r="C1877" t="str">
            <v>ESSEX</v>
          </cell>
          <cell r="D1877" t="str">
            <v>99933</v>
          </cell>
          <cell r="E1877" t="str">
            <v>RURAL</v>
          </cell>
          <cell r="F1877" t="str">
            <v>NEW YORK</v>
          </cell>
          <cell r="G1877" t="str">
            <v>99933</v>
          </cell>
          <cell r="H1877" t="str">
            <v>RURAL</v>
          </cell>
          <cell r="I1877" t="str">
            <v>NEW YORK</v>
          </cell>
          <cell r="J1877">
            <v>0.85950000000000004</v>
          </cell>
        </row>
        <row r="1878">
          <cell r="A1878">
            <v>33270</v>
          </cell>
          <cell r="B1878" t="str">
            <v>36033</v>
          </cell>
          <cell r="C1878" t="str">
            <v>FRANKLIN</v>
          </cell>
          <cell r="D1878" t="str">
            <v>99933</v>
          </cell>
          <cell r="E1878" t="str">
            <v>RURAL</v>
          </cell>
          <cell r="F1878" t="str">
            <v>NEW YORK</v>
          </cell>
          <cell r="G1878" t="str">
            <v>99933</v>
          </cell>
          <cell r="H1878" t="str">
            <v>RURAL</v>
          </cell>
          <cell r="I1878" t="str">
            <v>NEW YORK</v>
          </cell>
          <cell r="J1878">
            <v>0.85950000000000004</v>
          </cell>
        </row>
        <row r="1879">
          <cell r="A1879">
            <v>33280</v>
          </cell>
          <cell r="B1879" t="str">
            <v>36035</v>
          </cell>
          <cell r="C1879" t="str">
            <v>FULTON</v>
          </cell>
          <cell r="D1879" t="str">
            <v>99933</v>
          </cell>
          <cell r="E1879" t="str">
            <v>RURAL</v>
          </cell>
          <cell r="F1879" t="str">
            <v>NEW YORK</v>
          </cell>
          <cell r="G1879" t="str">
            <v>99933</v>
          </cell>
          <cell r="H1879" t="str">
            <v>RURAL</v>
          </cell>
          <cell r="I1879" t="str">
            <v>NEW YORK</v>
          </cell>
          <cell r="J1879">
            <v>0.85950000000000004</v>
          </cell>
        </row>
        <row r="1880">
          <cell r="A1880">
            <v>33290</v>
          </cell>
          <cell r="B1880" t="str">
            <v>36037</v>
          </cell>
          <cell r="C1880" t="str">
            <v>GENESEE</v>
          </cell>
          <cell r="D1880" t="str">
            <v>99933</v>
          </cell>
          <cell r="E1880" t="str">
            <v>RURAL</v>
          </cell>
          <cell r="F1880" t="str">
            <v>NEW YORK</v>
          </cell>
          <cell r="G1880" t="str">
            <v>99933</v>
          </cell>
          <cell r="H1880" t="str">
            <v>RURAL</v>
          </cell>
          <cell r="I1880" t="str">
            <v>NEW YORK</v>
          </cell>
          <cell r="J1880">
            <v>0.85950000000000004</v>
          </cell>
        </row>
        <row r="1881">
          <cell r="A1881">
            <v>33300</v>
          </cell>
          <cell r="B1881" t="str">
            <v>36039</v>
          </cell>
          <cell r="C1881" t="str">
            <v>GREENE</v>
          </cell>
          <cell r="D1881" t="str">
            <v>99933</v>
          </cell>
          <cell r="E1881" t="str">
            <v>RURAL</v>
          </cell>
          <cell r="F1881" t="str">
            <v>NEW YORK</v>
          </cell>
          <cell r="G1881" t="str">
            <v>99933</v>
          </cell>
          <cell r="H1881" t="str">
            <v>RURAL</v>
          </cell>
          <cell r="I1881" t="str">
            <v>NEW YORK</v>
          </cell>
          <cell r="J1881">
            <v>0.85950000000000004</v>
          </cell>
        </row>
        <row r="1882">
          <cell r="A1882">
            <v>33310</v>
          </cell>
          <cell r="B1882" t="str">
            <v>36041</v>
          </cell>
          <cell r="C1882" t="str">
            <v>HAMILTON</v>
          </cell>
          <cell r="D1882" t="str">
            <v>99933</v>
          </cell>
          <cell r="E1882" t="str">
            <v>RURAL</v>
          </cell>
          <cell r="F1882" t="str">
            <v>NEW YORK</v>
          </cell>
          <cell r="G1882" t="str">
            <v>99933</v>
          </cell>
          <cell r="H1882" t="str">
            <v>RURAL</v>
          </cell>
          <cell r="I1882" t="str">
            <v>NEW YORK</v>
          </cell>
          <cell r="J1882">
            <v>0.85950000000000004</v>
          </cell>
        </row>
        <row r="1883">
          <cell r="A1883">
            <v>33320</v>
          </cell>
          <cell r="B1883" t="str">
            <v>36043</v>
          </cell>
          <cell r="C1883" t="str">
            <v>HERKIMER</v>
          </cell>
          <cell r="D1883" t="str">
            <v>46540</v>
          </cell>
          <cell r="E1883" t="str">
            <v>URBAN</v>
          </cell>
          <cell r="F1883" t="str">
            <v>Utica-Rome, NY</v>
          </cell>
          <cell r="G1883" t="str">
            <v>46540</v>
          </cell>
          <cell r="H1883" t="str">
            <v>URBAN</v>
          </cell>
          <cell r="I1883" t="str">
            <v>Utica-Rome, NY</v>
          </cell>
          <cell r="J1883">
            <v>0.90259999999999996</v>
          </cell>
        </row>
        <row r="1884">
          <cell r="A1884">
            <v>33330</v>
          </cell>
          <cell r="B1884" t="str">
            <v>36045</v>
          </cell>
          <cell r="C1884" t="str">
            <v>JEFFERSON</v>
          </cell>
          <cell r="D1884" t="str">
            <v>48060</v>
          </cell>
          <cell r="E1884" t="str">
            <v>URBAN</v>
          </cell>
          <cell r="F1884" t="str">
            <v>Watertown-Fort Drum, NY</v>
          </cell>
          <cell r="G1884" t="str">
            <v>48060</v>
          </cell>
          <cell r="H1884" t="str">
            <v>URBAN</v>
          </cell>
          <cell r="I1884" t="str">
            <v>Watertown-Fort Drum, NY</v>
          </cell>
          <cell r="J1884">
            <v>0.88759999999999994</v>
          </cell>
        </row>
        <row r="1885">
          <cell r="A1885">
            <v>33331</v>
          </cell>
          <cell r="B1885" t="str">
            <v>36047</v>
          </cell>
          <cell r="C1885" t="str">
            <v>KINGS</v>
          </cell>
          <cell r="D1885" t="str">
            <v>35614</v>
          </cell>
          <cell r="E1885" t="str">
            <v>URBAN</v>
          </cell>
          <cell r="F1885" t="str">
            <v>New York-Jersey City-White Plains, NY-</v>
          </cell>
          <cell r="G1885" t="str">
            <v>35614</v>
          </cell>
          <cell r="H1885" t="str">
            <v>URBAN</v>
          </cell>
          <cell r="I1885" t="str">
            <v>New York-Jersey City-White Plains, NY-</v>
          </cell>
          <cell r="J1885">
            <v>1.3384</v>
          </cell>
        </row>
        <row r="1886">
          <cell r="A1886">
            <v>33340</v>
          </cell>
          <cell r="B1886" t="str">
            <v>36049</v>
          </cell>
          <cell r="C1886" t="str">
            <v>LEWIS</v>
          </cell>
          <cell r="D1886" t="str">
            <v>99933</v>
          </cell>
          <cell r="E1886" t="str">
            <v>RURAL</v>
          </cell>
          <cell r="F1886" t="str">
            <v>NEW YORK</v>
          </cell>
          <cell r="G1886" t="str">
            <v>99933</v>
          </cell>
          <cell r="H1886" t="str">
            <v>RURAL</v>
          </cell>
          <cell r="I1886" t="str">
            <v>NEW YORK</v>
          </cell>
          <cell r="J1886">
            <v>0.85950000000000004</v>
          </cell>
        </row>
        <row r="1887">
          <cell r="A1887">
            <v>33350</v>
          </cell>
          <cell r="B1887" t="str">
            <v>36051</v>
          </cell>
          <cell r="C1887" t="str">
            <v>LIVINGSTON</v>
          </cell>
          <cell r="D1887" t="str">
            <v>40380</v>
          </cell>
          <cell r="E1887" t="str">
            <v>URBAN</v>
          </cell>
          <cell r="F1887" t="str">
            <v>Rochester, NY</v>
          </cell>
          <cell r="G1887" t="str">
            <v>40380</v>
          </cell>
          <cell r="H1887" t="str">
            <v>URBAN</v>
          </cell>
          <cell r="I1887" t="str">
            <v>Rochester, NY</v>
          </cell>
          <cell r="J1887">
            <v>0.89219999999999999</v>
          </cell>
        </row>
        <row r="1888">
          <cell r="A1888">
            <v>33360</v>
          </cell>
          <cell r="B1888" t="str">
            <v>36053</v>
          </cell>
          <cell r="C1888" t="str">
            <v>MADISON</v>
          </cell>
          <cell r="D1888" t="str">
            <v>45060</v>
          </cell>
          <cell r="E1888" t="str">
            <v>URBAN</v>
          </cell>
          <cell r="F1888" t="str">
            <v>Syracuse, NY</v>
          </cell>
          <cell r="G1888" t="str">
            <v>45060</v>
          </cell>
          <cell r="H1888" t="str">
            <v>URBAN</v>
          </cell>
          <cell r="I1888" t="str">
            <v>Syracuse, NY</v>
          </cell>
          <cell r="J1888">
            <v>0.9859</v>
          </cell>
        </row>
        <row r="1889">
          <cell r="A1889">
            <v>33370</v>
          </cell>
          <cell r="B1889" t="str">
            <v>36055</v>
          </cell>
          <cell r="C1889" t="str">
            <v>MONROE</v>
          </cell>
          <cell r="D1889" t="str">
            <v>40380</v>
          </cell>
          <cell r="E1889" t="str">
            <v>URBAN</v>
          </cell>
          <cell r="F1889" t="str">
            <v>Rochester, NY</v>
          </cell>
          <cell r="G1889" t="str">
            <v>40380</v>
          </cell>
          <cell r="H1889" t="str">
            <v>URBAN</v>
          </cell>
          <cell r="I1889" t="str">
            <v>Rochester, NY</v>
          </cell>
          <cell r="J1889">
            <v>0.89219999999999999</v>
          </cell>
        </row>
        <row r="1890">
          <cell r="A1890">
            <v>33380</v>
          </cell>
          <cell r="B1890" t="str">
            <v>36057</v>
          </cell>
          <cell r="C1890" t="str">
            <v>MONTGOMERY</v>
          </cell>
          <cell r="D1890" t="str">
            <v>99933</v>
          </cell>
          <cell r="E1890" t="str">
            <v>RURAL</v>
          </cell>
          <cell r="F1890" t="str">
            <v>NEW YORK</v>
          </cell>
          <cell r="G1890" t="str">
            <v>99933</v>
          </cell>
          <cell r="H1890" t="str">
            <v>RURAL</v>
          </cell>
          <cell r="I1890" t="str">
            <v>NEW YORK</v>
          </cell>
          <cell r="J1890">
            <v>0.85950000000000004</v>
          </cell>
        </row>
        <row r="1891">
          <cell r="A1891">
            <v>33400</v>
          </cell>
          <cell r="B1891" t="str">
            <v>36059</v>
          </cell>
          <cell r="C1891" t="str">
            <v>NASSAU</v>
          </cell>
          <cell r="D1891" t="str">
            <v>35004</v>
          </cell>
          <cell r="E1891" t="str">
            <v>URBAN</v>
          </cell>
          <cell r="F1891" t="str">
            <v>Nassau County-Suffolk County, NY</v>
          </cell>
          <cell r="G1891" t="str">
            <v>35004</v>
          </cell>
          <cell r="H1891" t="str">
            <v>URBAN</v>
          </cell>
          <cell r="I1891" t="str">
            <v>Nassau County-Suffolk County, NY</v>
          </cell>
          <cell r="J1891">
            <v>1.3088</v>
          </cell>
        </row>
        <row r="1892">
          <cell r="A1892">
            <v>33420</v>
          </cell>
          <cell r="B1892" t="str">
            <v>36061</v>
          </cell>
          <cell r="C1892" t="str">
            <v>NEW YORK</v>
          </cell>
          <cell r="D1892" t="str">
            <v>35614</v>
          </cell>
          <cell r="E1892" t="str">
            <v>URBAN</v>
          </cell>
          <cell r="F1892" t="str">
            <v>New York-Jersey City-White Plains, NY-</v>
          </cell>
          <cell r="G1892" t="str">
            <v>35614</v>
          </cell>
          <cell r="H1892" t="str">
            <v>URBAN</v>
          </cell>
          <cell r="I1892" t="str">
            <v>New York-Jersey City-White Plains, NY-</v>
          </cell>
          <cell r="J1892">
            <v>1.3384</v>
          </cell>
        </row>
        <row r="1893">
          <cell r="A1893">
            <v>33500</v>
          </cell>
          <cell r="B1893" t="str">
            <v>36063</v>
          </cell>
          <cell r="C1893" t="str">
            <v>NIAGARA</v>
          </cell>
          <cell r="D1893" t="str">
            <v>15380</v>
          </cell>
          <cell r="E1893" t="str">
            <v>URBAN</v>
          </cell>
          <cell r="F1893" t="str">
            <v>Buffalo-Cheektowaga-Niagara Falls, NY</v>
          </cell>
          <cell r="G1893" t="str">
            <v>15380</v>
          </cell>
          <cell r="H1893" t="str">
            <v>URBAN</v>
          </cell>
          <cell r="I1893" t="str">
            <v>Buffalo-Cheektowaga, NY</v>
          </cell>
          <cell r="J1893">
            <v>1.0442</v>
          </cell>
        </row>
        <row r="1894">
          <cell r="A1894">
            <v>33510</v>
          </cell>
          <cell r="B1894" t="str">
            <v>36065</v>
          </cell>
          <cell r="C1894" t="str">
            <v>ONEIDA</v>
          </cell>
          <cell r="D1894" t="str">
            <v>46540</v>
          </cell>
          <cell r="E1894" t="str">
            <v>URBAN</v>
          </cell>
          <cell r="F1894" t="str">
            <v>Utica-Rome, NY</v>
          </cell>
          <cell r="G1894" t="str">
            <v>46540</v>
          </cell>
          <cell r="H1894" t="str">
            <v>URBAN</v>
          </cell>
          <cell r="I1894" t="str">
            <v>Utica-Rome, NY</v>
          </cell>
          <cell r="J1894">
            <v>0.90259999999999996</v>
          </cell>
        </row>
        <row r="1895">
          <cell r="A1895">
            <v>33520</v>
          </cell>
          <cell r="B1895" t="str">
            <v>36067</v>
          </cell>
          <cell r="C1895" t="str">
            <v>ONONDAGA</v>
          </cell>
          <cell r="D1895" t="str">
            <v>45060</v>
          </cell>
          <cell r="E1895" t="str">
            <v>URBAN</v>
          </cell>
          <cell r="F1895" t="str">
            <v>Syracuse, NY</v>
          </cell>
          <cell r="G1895" t="str">
            <v>45060</v>
          </cell>
          <cell r="H1895" t="str">
            <v>URBAN</v>
          </cell>
          <cell r="I1895" t="str">
            <v>Syracuse, NY</v>
          </cell>
          <cell r="J1895">
            <v>0.9859</v>
          </cell>
        </row>
        <row r="1896">
          <cell r="A1896">
            <v>33530</v>
          </cell>
          <cell r="B1896" t="str">
            <v>36069</v>
          </cell>
          <cell r="C1896" t="str">
            <v>ONTARIO</v>
          </cell>
          <cell r="D1896" t="str">
            <v>40380</v>
          </cell>
          <cell r="E1896" t="str">
            <v>URBAN</v>
          </cell>
          <cell r="F1896" t="str">
            <v>Rochester, NY</v>
          </cell>
          <cell r="G1896" t="str">
            <v>40380</v>
          </cell>
          <cell r="H1896" t="str">
            <v>URBAN</v>
          </cell>
          <cell r="I1896" t="str">
            <v>Rochester, NY</v>
          </cell>
          <cell r="J1896">
            <v>0.89219999999999999</v>
          </cell>
        </row>
        <row r="1897">
          <cell r="A1897">
            <v>33540</v>
          </cell>
          <cell r="B1897" t="str">
            <v>36071</v>
          </cell>
          <cell r="C1897" t="str">
            <v>ORANGE</v>
          </cell>
          <cell r="D1897" t="str">
            <v>35614</v>
          </cell>
          <cell r="E1897" t="str">
            <v>URBAN</v>
          </cell>
          <cell r="F1897" t="str">
            <v>New York-Jersey City-White Plains, NY-</v>
          </cell>
          <cell r="G1897" t="str">
            <v>39100</v>
          </cell>
          <cell r="H1897" t="str">
            <v>URBAN</v>
          </cell>
          <cell r="I1897" t="str">
            <v>Poughkeepsie-Newburgh-Middletown, NY</v>
          </cell>
          <cell r="J1897">
            <v>1.2108000000000001</v>
          </cell>
        </row>
        <row r="1898">
          <cell r="A1898">
            <v>33550</v>
          </cell>
          <cell r="B1898" t="str">
            <v>36073</v>
          </cell>
          <cell r="C1898" t="str">
            <v>ORLEANS</v>
          </cell>
          <cell r="D1898" t="str">
            <v>40380</v>
          </cell>
          <cell r="E1898" t="str">
            <v>URBAN</v>
          </cell>
          <cell r="F1898" t="str">
            <v>Rochester, NY</v>
          </cell>
          <cell r="G1898" t="str">
            <v>40380</v>
          </cell>
          <cell r="H1898" t="str">
            <v>URBAN</v>
          </cell>
          <cell r="I1898" t="str">
            <v>Rochester, NY</v>
          </cell>
          <cell r="J1898">
            <v>0.89219999999999999</v>
          </cell>
        </row>
        <row r="1899">
          <cell r="A1899">
            <v>33560</v>
          </cell>
          <cell r="B1899" t="str">
            <v>36075</v>
          </cell>
          <cell r="C1899" t="str">
            <v>OSWEGO</v>
          </cell>
          <cell r="D1899" t="str">
            <v>45060</v>
          </cell>
          <cell r="E1899" t="str">
            <v>URBAN</v>
          </cell>
          <cell r="F1899" t="str">
            <v>Syracuse, NY</v>
          </cell>
          <cell r="G1899" t="str">
            <v>45060</v>
          </cell>
          <cell r="H1899" t="str">
            <v>URBAN</v>
          </cell>
          <cell r="I1899" t="str">
            <v>Syracuse, NY</v>
          </cell>
          <cell r="J1899">
            <v>0.9859</v>
          </cell>
        </row>
        <row r="1900">
          <cell r="A1900">
            <v>33570</v>
          </cell>
          <cell r="B1900" t="str">
            <v>36077</v>
          </cell>
          <cell r="C1900" t="str">
            <v>OTSEGO</v>
          </cell>
          <cell r="D1900" t="str">
            <v>99933</v>
          </cell>
          <cell r="E1900" t="str">
            <v>RURAL</v>
          </cell>
          <cell r="F1900" t="str">
            <v>NEW YORK</v>
          </cell>
          <cell r="G1900" t="str">
            <v>99933</v>
          </cell>
          <cell r="H1900" t="str">
            <v>RURAL</v>
          </cell>
          <cell r="I1900" t="str">
            <v>NEW YORK</v>
          </cell>
          <cell r="J1900">
            <v>0.85950000000000004</v>
          </cell>
        </row>
        <row r="1901">
          <cell r="A1901">
            <v>33580</v>
          </cell>
          <cell r="B1901" t="str">
            <v>36079</v>
          </cell>
          <cell r="C1901" t="str">
            <v>PUTNAM</v>
          </cell>
          <cell r="D1901" t="str">
            <v>20524</v>
          </cell>
          <cell r="E1901" t="str">
            <v>URBAN</v>
          </cell>
          <cell r="F1901" t="str">
            <v>Dutchess County-Putnam County, NY</v>
          </cell>
          <cell r="G1901" t="str">
            <v>35614</v>
          </cell>
          <cell r="H1901" t="str">
            <v>URBAN</v>
          </cell>
          <cell r="I1901" t="str">
            <v>New York-Jersey City-White Plains, NY-</v>
          </cell>
          <cell r="J1901">
            <v>1.3384</v>
          </cell>
        </row>
        <row r="1902">
          <cell r="A1902">
            <v>33590</v>
          </cell>
          <cell r="B1902" t="str">
            <v>36081</v>
          </cell>
          <cell r="C1902" t="str">
            <v>QUEENS</v>
          </cell>
          <cell r="D1902" t="str">
            <v>35614</v>
          </cell>
          <cell r="E1902" t="str">
            <v>URBAN</v>
          </cell>
          <cell r="F1902" t="str">
            <v>New York-Jersey City-White Plains, NY-</v>
          </cell>
          <cell r="G1902" t="str">
            <v>35614</v>
          </cell>
          <cell r="H1902" t="str">
            <v>URBAN</v>
          </cell>
          <cell r="I1902" t="str">
            <v>New York-Jersey City-White Plains, NY-</v>
          </cell>
          <cell r="J1902">
            <v>1.3384</v>
          </cell>
        </row>
        <row r="1903">
          <cell r="A1903">
            <v>33600</v>
          </cell>
          <cell r="B1903" t="str">
            <v>36083</v>
          </cell>
          <cell r="C1903" t="str">
            <v>RENSSELAER</v>
          </cell>
          <cell r="D1903" t="str">
            <v>10580</v>
          </cell>
          <cell r="E1903" t="str">
            <v>URBAN</v>
          </cell>
          <cell r="F1903" t="str">
            <v>Albany-Schenectady-Troy, NY</v>
          </cell>
          <cell r="G1903" t="str">
            <v>10580</v>
          </cell>
          <cell r="H1903" t="str">
            <v>URBAN</v>
          </cell>
          <cell r="I1903" t="str">
            <v>Albany-Schenectady-Troy, NY</v>
          </cell>
          <cell r="J1903">
            <v>0.82589999999999997</v>
          </cell>
        </row>
        <row r="1904">
          <cell r="A1904">
            <v>33610</v>
          </cell>
          <cell r="B1904" t="str">
            <v>36085</v>
          </cell>
          <cell r="C1904" t="str">
            <v>RICHMOND</v>
          </cell>
          <cell r="D1904" t="str">
            <v>35614</v>
          </cell>
          <cell r="E1904" t="str">
            <v>URBAN</v>
          </cell>
          <cell r="F1904" t="str">
            <v>New York-Jersey City-White Plains, NY-</v>
          </cell>
          <cell r="G1904" t="str">
            <v>35614</v>
          </cell>
          <cell r="H1904" t="str">
            <v>URBAN</v>
          </cell>
          <cell r="I1904" t="str">
            <v>New York-Jersey City-White Plains, NY-</v>
          </cell>
          <cell r="J1904">
            <v>1.3384</v>
          </cell>
        </row>
        <row r="1905">
          <cell r="A1905">
            <v>33620</v>
          </cell>
          <cell r="B1905" t="str">
            <v>36087</v>
          </cell>
          <cell r="C1905" t="str">
            <v>ROCKLAND</v>
          </cell>
          <cell r="D1905" t="str">
            <v>35614</v>
          </cell>
          <cell r="E1905" t="str">
            <v>URBAN</v>
          </cell>
          <cell r="F1905" t="str">
            <v>New York-Jersey City-White Plains, NY-</v>
          </cell>
          <cell r="G1905" t="str">
            <v>35614</v>
          </cell>
          <cell r="H1905" t="str">
            <v>URBAN</v>
          </cell>
          <cell r="I1905" t="str">
            <v>New York-Jersey City-White Plains, NY-</v>
          </cell>
          <cell r="J1905">
            <v>1.3384</v>
          </cell>
        </row>
        <row r="1906">
          <cell r="A1906">
            <v>33630</v>
          </cell>
          <cell r="B1906" t="str">
            <v>36089</v>
          </cell>
          <cell r="C1906" t="str">
            <v>ST. LAWRENCE</v>
          </cell>
          <cell r="D1906" t="str">
            <v>99933</v>
          </cell>
          <cell r="E1906" t="str">
            <v>RURAL</v>
          </cell>
          <cell r="F1906" t="str">
            <v>NEW YORK</v>
          </cell>
          <cell r="G1906" t="str">
            <v>99933</v>
          </cell>
          <cell r="H1906" t="str">
            <v>RURAL</v>
          </cell>
          <cell r="I1906" t="str">
            <v>NEW YORK</v>
          </cell>
          <cell r="J1906">
            <v>0.85950000000000004</v>
          </cell>
        </row>
        <row r="1907">
          <cell r="A1907">
            <v>33640</v>
          </cell>
          <cell r="B1907" t="str">
            <v>36091</v>
          </cell>
          <cell r="C1907" t="str">
            <v>SARATOGA</v>
          </cell>
          <cell r="D1907" t="str">
            <v>10580</v>
          </cell>
          <cell r="E1907" t="str">
            <v>URBAN</v>
          </cell>
          <cell r="F1907" t="str">
            <v>Albany-Schenectady-Troy, NY</v>
          </cell>
          <cell r="G1907" t="str">
            <v>10580</v>
          </cell>
          <cell r="H1907" t="str">
            <v>URBAN</v>
          </cell>
          <cell r="I1907" t="str">
            <v>Albany-Schenectady-Troy, NY</v>
          </cell>
          <cell r="J1907">
            <v>0.82589999999999997</v>
          </cell>
        </row>
        <row r="1908">
          <cell r="A1908">
            <v>33650</v>
          </cell>
          <cell r="B1908" t="str">
            <v>36093</v>
          </cell>
          <cell r="C1908" t="str">
            <v>SCHENECTADY</v>
          </cell>
          <cell r="D1908" t="str">
            <v>10580</v>
          </cell>
          <cell r="E1908" t="str">
            <v>URBAN</v>
          </cell>
          <cell r="F1908" t="str">
            <v>Albany-Schenectady-Troy, NY</v>
          </cell>
          <cell r="G1908" t="str">
            <v>10580</v>
          </cell>
          <cell r="H1908" t="str">
            <v>URBAN</v>
          </cell>
          <cell r="I1908" t="str">
            <v>Albany-Schenectady-Troy, NY</v>
          </cell>
          <cell r="J1908">
            <v>0.82589999999999997</v>
          </cell>
        </row>
        <row r="1909">
          <cell r="A1909">
            <v>33660</v>
          </cell>
          <cell r="B1909" t="str">
            <v>36095</v>
          </cell>
          <cell r="C1909" t="str">
            <v>SCHOHARIE</v>
          </cell>
          <cell r="D1909" t="str">
            <v>10580</v>
          </cell>
          <cell r="E1909" t="str">
            <v>URBAN</v>
          </cell>
          <cell r="F1909" t="str">
            <v>Albany-Schenectady-Troy, NY</v>
          </cell>
          <cell r="G1909" t="str">
            <v>10580</v>
          </cell>
          <cell r="H1909" t="str">
            <v>URBAN</v>
          </cell>
          <cell r="I1909" t="str">
            <v>Albany-Schenectady-Troy, NY</v>
          </cell>
          <cell r="J1909">
            <v>0.82589999999999997</v>
          </cell>
        </row>
        <row r="1910">
          <cell r="A1910">
            <v>33670</v>
          </cell>
          <cell r="B1910" t="str">
            <v>36097</v>
          </cell>
          <cell r="C1910" t="str">
            <v>SCHUYLER</v>
          </cell>
          <cell r="D1910" t="str">
            <v>99933</v>
          </cell>
          <cell r="E1910" t="str">
            <v>RURAL</v>
          </cell>
          <cell r="F1910" t="str">
            <v>NEW YORK</v>
          </cell>
          <cell r="G1910" t="str">
            <v>99933</v>
          </cell>
          <cell r="H1910" t="str">
            <v>RURAL</v>
          </cell>
          <cell r="I1910" t="str">
            <v>NEW YORK</v>
          </cell>
          <cell r="J1910">
            <v>0.85950000000000004</v>
          </cell>
        </row>
        <row r="1911">
          <cell r="A1911">
            <v>33680</v>
          </cell>
          <cell r="B1911" t="str">
            <v>36099</v>
          </cell>
          <cell r="C1911" t="str">
            <v>SENECA</v>
          </cell>
          <cell r="D1911" t="str">
            <v>99933</v>
          </cell>
          <cell r="E1911" t="str">
            <v>RURAL</v>
          </cell>
          <cell r="F1911" t="str">
            <v>NEW YORK</v>
          </cell>
          <cell r="G1911" t="str">
            <v>99933</v>
          </cell>
          <cell r="H1911" t="str">
            <v>RURAL</v>
          </cell>
          <cell r="I1911" t="str">
            <v>NEW YORK</v>
          </cell>
          <cell r="J1911">
            <v>0.85950000000000004</v>
          </cell>
        </row>
        <row r="1912">
          <cell r="A1912">
            <v>33690</v>
          </cell>
          <cell r="B1912" t="str">
            <v>36101</v>
          </cell>
          <cell r="C1912" t="str">
            <v>STEUBEN</v>
          </cell>
          <cell r="D1912" t="str">
            <v>99933</v>
          </cell>
          <cell r="E1912" t="str">
            <v>RURAL</v>
          </cell>
          <cell r="F1912" t="str">
            <v>NEW YORK</v>
          </cell>
          <cell r="G1912" t="str">
            <v>99933</v>
          </cell>
          <cell r="H1912" t="str">
            <v>RURAL</v>
          </cell>
          <cell r="I1912" t="str">
            <v>NEW YORK</v>
          </cell>
          <cell r="J1912">
            <v>0.85950000000000004</v>
          </cell>
        </row>
        <row r="1913">
          <cell r="A1913">
            <v>33700</v>
          </cell>
          <cell r="B1913" t="str">
            <v>36103</v>
          </cell>
          <cell r="C1913" t="str">
            <v>SUFFOLK</v>
          </cell>
          <cell r="D1913" t="str">
            <v>35004</v>
          </cell>
          <cell r="E1913" t="str">
            <v>URBAN</v>
          </cell>
          <cell r="F1913" t="str">
            <v>Nassau County-Suffolk County, NY</v>
          </cell>
          <cell r="G1913" t="str">
            <v>35004</v>
          </cell>
          <cell r="H1913" t="str">
            <v>URBAN</v>
          </cell>
          <cell r="I1913" t="str">
            <v>Nassau County-Suffolk County, NY</v>
          </cell>
          <cell r="J1913">
            <v>1.3088</v>
          </cell>
        </row>
        <row r="1914">
          <cell r="A1914">
            <v>33710</v>
          </cell>
          <cell r="B1914" t="str">
            <v>36105</v>
          </cell>
          <cell r="C1914" t="str">
            <v>SULLIVAN</v>
          </cell>
          <cell r="D1914" t="str">
            <v>99933</v>
          </cell>
          <cell r="E1914" t="str">
            <v>RURAL</v>
          </cell>
          <cell r="F1914" t="str">
            <v>NEW YORK</v>
          </cell>
          <cell r="G1914" t="str">
            <v>99933</v>
          </cell>
          <cell r="H1914" t="str">
            <v>RURAL</v>
          </cell>
          <cell r="I1914" t="str">
            <v>NEW YORK</v>
          </cell>
          <cell r="J1914">
            <v>0.85950000000000004</v>
          </cell>
        </row>
        <row r="1915">
          <cell r="A1915">
            <v>33720</v>
          </cell>
          <cell r="B1915" t="str">
            <v>36107</v>
          </cell>
          <cell r="C1915" t="str">
            <v>TIOGA</v>
          </cell>
          <cell r="D1915" t="str">
            <v>13780</v>
          </cell>
          <cell r="E1915" t="str">
            <v>URBAN</v>
          </cell>
          <cell r="F1915" t="str">
            <v>Binghamton, NY</v>
          </cell>
          <cell r="G1915" t="str">
            <v>13780</v>
          </cell>
          <cell r="H1915" t="str">
            <v>URBAN</v>
          </cell>
          <cell r="I1915" t="str">
            <v>Binghamton, NY</v>
          </cell>
          <cell r="J1915">
            <v>0.83430000000000004</v>
          </cell>
        </row>
        <row r="1916">
          <cell r="A1916">
            <v>33730</v>
          </cell>
          <cell r="B1916" t="str">
            <v>36109</v>
          </cell>
          <cell r="C1916" t="str">
            <v>TOMPKINS</v>
          </cell>
          <cell r="D1916" t="str">
            <v>27060</v>
          </cell>
          <cell r="E1916" t="str">
            <v>URBAN</v>
          </cell>
          <cell r="F1916" t="str">
            <v>Ithaca, NY</v>
          </cell>
          <cell r="G1916" t="str">
            <v>27060</v>
          </cell>
          <cell r="H1916" t="str">
            <v>URBAN</v>
          </cell>
          <cell r="I1916" t="str">
            <v>Ithaca, NY</v>
          </cell>
          <cell r="J1916">
            <v>0.95469999999999999</v>
          </cell>
        </row>
        <row r="1917">
          <cell r="A1917">
            <v>33740</v>
          </cell>
          <cell r="B1917" t="str">
            <v>36111</v>
          </cell>
          <cell r="C1917" t="str">
            <v>ULSTER</v>
          </cell>
          <cell r="D1917" t="str">
            <v>28740</v>
          </cell>
          <cell r="E1917" t="str">
            <v>URBAN</v>
          </cell>
          <cell r="F1917" t="str">
            <v>Kingston, NY</v>
          </cell>
          <cell r="G1917" t="str">
            <v>28740</v>
          </cell>
          <cell r="H1917" t="str">
            <v>URBAN</v>
          </cell>
          <cell r="I1917" t="str">
            <v>Kingston, NY</v>
          </cell>
          <cell r="J1917">
            <v>0.9306000000000002</v>
          </cell>
        </row>
        <row r="1918">
          <cell r="A1918">
            <v>33750</v>
          </cell>
          <cell r="B1918" t="str">
            <v>36113</v>
          </cell>
          <cell r="C1918" t="str">
            <v>WARREN</v>
          </cell>
          <cell r="D1918" t="str">
            <v>24020</v>
          </cell>
          <cell r="E1918" t="str">
            <v>URBAN</v>
          </cell>
          <cell r="F1918" t="str">
            <v>Glens Falls, NY</v>
          </cell>
          <cell r="G1918" t="str">
            <v>24020</v>
          </cell>
          <cell r="H1918" t="str">
            <v>URBAN</v>
          </cell>
          <cell r="I1918" t="str">
            <v>Glens Falls, NY</v>
          </cell>
          <cell r="J1918">
            <v>0.8</v>
          </cell>
        </row>
        <row r="1919">
          <cell r="A1919">
            <v>33760</v>
          </cell>
          <cell r="B1919" t="str">
            <v>36115</v>
          </cell>
          <cell r="C1919" t="str">
            <v>WASHINGTON</v>
          </cell>
          <cell r="D1919" t="str">
            <v>24020</v>
          </cell>
          <cell r="E1919" t="str">
            <v>URBAN</v>
          </cell>
          <cell r="F1919" t="str">
            <v>Glens Falls, NY</v>
          </cell>
          <cell r="G1919" t="str">
            <v>24020</v>
          </cell>
          <cell r="H1919" t="str">
            <v>URBAN</v>
          </cell>
          <cell r="I1919" t="str">
            <v>Glens Falls, NY</v>
          </cell>
          <cell r="J1919">
            <v>0.8</v>
          </cell>
        </row>
        <row r="1920">
          <cell r="A1920">
            <v>33770</v>
          </cell>
          <cell r="B1920" t="str">
            <v>36117</v>
          </cell>
          <cell r="C1920" t="str">
            <v>WAYNE</v>
          </cell>
          <cell r="D1920" t="str">
            <v>40380</v>
          </cell>
          <cell r="E1920" t="str">
            <v>URBAN</v>
          </cell>
          <cell r="F1920" t="str">
            <v>Rochester, NY</v>
          </cell>
          <cell r="G1920" t="str">
            <v>40380</v>
          </cell>
          <cell r="H1920" t="str">
            <v>URBAN</v>
          </cell>
          <cell r="I1920" t="str">
            <v>Rochester, NY</v>
          </cell>
          <cell r="J1920">
            <v>0.89219999999999999</v>
          </cell>
        </row>
        <row r="1921">
          <cell r="A1921">
            <v>33800</v>
          </cell>
          <cell r="B1921" t="str">
            <v>36119</v>
          </cell>
          <cell r="C1921" t="str">
            <v>WESTCHESTER</v>
          </cell>
          <cell r="D1921" t="str">
            <v>35614</v>
          </cell>
          <cell r="E1921" t="str">
            <v>URBAN</v>
          </cell>
          <cell r="F1921" t="str">
            <v>New York-Jersey City-White Plains, NY-</v>
          </cell>
          <cell r="G1921" t="str">
            <v>35614</v>
          </cell>
          <cell r="H1921" t="str">
            <v>URBAN</v>
          </cell>
          <cell r="I1921" t="str">
            <v>New York-Jersey City-White Plains, NY-</v>
          </cell>
          <cell r="J1921">
            <v>1.3384</v>
          </cell>
        </row>
        <row r="1922">
          <cell r="A1922">
            <v>33900</v>
          </cell>
          <cell r="B1922" t="str">
            <v>36121</v>
          </cell>
          <cell r="C1922" t="str">
            <v>WYOMING</v>
          </cell>
          <cell r="D1922" t="str">
            <v>99933</v>
          </cell>
          <cell r="E1922" t="str">
            <v>RURAL</v>
          </cell>
          <cell r="F1922" t="str">
            <v>NEW YORK</v>
          </cell>
          <cell r="G1922" t="str">
            <v>99933</v>
          </cell>
          <cell r="H1922" t="str">
            <v>RURAL</v>
          </cell>
          <cell r="I1922" t="str">
            <v>NEW YORK</v>
          </cell>
          <cell r="J1922">
            <v>0.85950000000000004</v>
          </cell>
        </row>
        <row r="1923">
          <cell r="A1923">
            <v>33910</v>
          </cell>
          <cell r="B1923" t="str">
            <v>36123</v>
          </cell>
          <cell r="C1923" t="str">
            <v>YATES</v>
          </cell>
          <cell r="D1923" t="str">
            <v>40380</v>
          </cell>
          <cell r="E1923" t="str">
            <v>URBAN</v>
          </cell>
          <cell r="F1923" t="str">
            <v>Rochester, NY</v>
          </cell>
          <cell r="G1923" t="str">
            <v>40380</v>
          </cell>
          <cell r="H1923" t="str">
            <v>URBAN</v>
          </cell>
          <cell r="I1923" t="str">
            <v>Rochester, NY</v>
          </cell>
          <cell r="J1923">
            <v>0.89219999999999999</v>
          </cell>
        </row>
        <row r="1924">
          <cell r="A1924">
            <v>33999</v>
          </cell>
          <cell r="B1924" t="str">
            <v>36990</v>
          </cell>
          <cell r="C1924" t="str">
            <v>STATEWIDE</v>
          </cell>
          <cell r="D1924" t="str">
            <v>99933</v>
          </cell>
          <cell r="E1924" t="str">
            <v>RURAL</v>
          </cell>
          <cell r="F1924" t="str">
            <v>NEW YORK</v>
          </cell>
          <cell r="G1924" t="str">
            <v>99933</v>
          </cell>
          <cell r="H1924" t="str">
            <v>RURAL</v>
          </cell>
          <cell r="I1924" t="str">
            <v>NEW YORK</v>
          </cell>
          <cell r="J1924">
            <v>0.85950000000000004</v>
          </cell>
        </row>
        <row r="1925">
          <cell r="A1925">
            <v>34000</v>
          </cell>
          <cell r="B1925" t="str">
            <v>37001</v>
          </cell>
          <cell r="C1925" t="str">
            <v>ALAMANCE</v>
          </cell>
          <cell r="D1925" t="str">
            <v>15500</v>
          </cell>
          <cell r="E1925" t="str">
            <v>URBAN</v>
          </cell>
          <cell r="F1925" t="str">
            <v>Burlington, NC</v>
          </cell>
          <cell r="G1925" t="str">
            <v>15500</v>
          </cell>
          <cell r="H1925" t="str">
            <v>URBAN</v>
          </cell>
          <cell r="I1925" t="str">
            <v>Burlington, NC</v>
          </cell>
          <cell r="J1925">
            <v>0.86280000000000001</v>
          </cell>
        </row>
        <row r="1926">
          <cell r="A1926">
            <v>34010</v>
          </cell>
          <cell r="B1926" t="str">
            <v>37003</v>
          </cell>
          <cell r="C1926" t="str">
            <v>ALEXANDER</v>
          </cell>
          <cell r="D1926" t="str">
            <v>25860</v>
          </cell>
          <cell r="E1926" t="str">
            <v>URBAN</v>
          </cell>
          <cell r="F1926" t="str">
            <v>Hickory-Lenoir-Morganton, NC</v>
          </cell>
          <cell r="G1926" t="str">
            <v>25860</v>
          </cell>
          <cell r="H1926" t="str">
            <v>URBAN</v>
          </cell>
          <cell r="I1926" t="str">
            <v>Hickory-Lenoir-Morganton, NC</v>
          </cell>
          <cell r="J1926">
            <v>0.86660000000000004</v>
          </cell>
        </row>
        <row r="1927">
          <cell r="A1927">
            <v>34020</v>
          </cell>
          <cell r="B1927" t="str">
            <v>37005</v>
          </cell>
          <cell r="C1927" t="str">
            <v>ALLEGHANY</v>
          </cell>
          <cell r="D1927" t="str">
            <v>99934</v>
          </cell>
          <cell r="E1927" t="str">
            <v>RURAL</v>
          </cell>
          <cell r="F1927" t="str">
            <v>NORTH CAROLINA</v>
          </cell>
          <cell r="G1927" t="str">
            <v>99934</v>
          </cell>
          <cell r="H1927" t="str">
            <v>RURAL</v>
          </cell>
          <cell r="I1927" t="str">
            <v>NORTH CAROLINA</v>
          </cell>
          <cell r="J1927">
            <v>0.8</v>
          </cell>
        </row>
        <row r="1928">
          <cell r="A1928">
            <v>34030</v>
          </cell>
          <cell r="B1928" t="str">
            <v>37007</v>
          </cell>
          <cell r="C1928" t="str">
            <v>ANSON</v>
          </cell>
          <cell r="D1928" t="str">
            <v>99934</v>
          </cell>
          <cell r="E1928" t="str">
            <v>RURAL</v>
          </cell>
          <cell r="F1928" t="str">
            <v>NORTH CAROLINA</v>
          </cell>
          <cell r="G1928" t="str">
            <v>16740</v>
          </cell>
          <cell r="H1928" t="str">
            <v>URBAN</v>
          </cell>
          <cell r="I1928" t="str">
            <v>Charlotte-Concord-Gastonia, NC-SC</v>
          </cell>
          <cell r="J1928">
            <v>0.9337000000000002</v>
          </cell>
        </row>
        <row r="1929">
          <cell r="A1929">
            <v>34040</v>
          </cell>
          <cell r="B1929" t="str">
            <v>37009</v>
          </cell>
          <cell r="C1929" t="str">
            <v>ASHE</v>
          </cell>
          <cell r="D1929" t="str">
            <v>99934</v>
          </cell>
          <cell r="E1929" t="str">
            <v>RURAL</v>
          </cell>
          <cell r="F1929" t="str">
            <v>NORTH CAROLINA</v>
          </cell>
          <cell r="G1929" t="str">
            <v>99934</v>
          </cell>
          <cell r="H1929" t="str">
            <v>RURAL</v>
          </cell>
          <cell r="I1929" t="str">
            <v>NORTH CAROLINA</v>
          </cell>
          <cell r="J1929">
            <v>0.8</v>
          </cell>
        </row>
        <row r="1930">
          <cell r="A1930">
            <v>34050</v>
          </cell>
          <cell r="B1930" t="str">
            <v>37011</v>
          </cell>
          <cell r="C1930" t="str">
            <v>AVERY</v>
          </cell>
          <cell r="D1930" t="str">
            <v>99934</v>
          </cell>
          <cell r="E1930" t="str">
            <v>RURAL</v>
          </cell>
          <cell r="F1930" t="str">
            <v>NORTH CAROLINA</v>
          </cell>
          <cell r="G1930" t="str">
            <v>99934</v>
          </cell>
          <cell r="H1930" t="str">
            <v>RURAL</v>
          </cell>
          <cell r="I1930" t="str">
            <v>NORTH CAROLINA</v>
          </cell>
          <cell r="J1930">
            <v>0.8</v>
          </cell>
        </row>
        <row r="1931">
          <cell r="A1931">
            <v>34060</v>
          </cell>
          <cell r="B1931" t="str">
            <v>37013</v>
          </cell>
          <cell r="C1931" t="str">
            <v>BEAUFORT</v>
          </cell>
          <cell r="D1931" t="str">
            <v>99934</v>
          </cell>
          <cell r="E1931" t="str">
            <v>RURAL</v>
          </cell>
          <cell r="F1931" t="str">
            <v>NORTH CAROLINA</v>
          </cell>
          <cell r="G1931" t="str">
            <v>99934</v>
          </cell>
          <cell r="H1931" t="str">
            <v>RURAL</v>
          </cell>
          <cell r="I1931" t="str">
            <v>NORTH CAROLINA</v>
          </cell>
          <cell r="J1931">
            <v>0.8</v>
          </cell>
        </row>
        <row r="1932">
          <cell r="A1932">
            <v>34070</v>
          </cell>
          <cell r="B1932" t="str">
            <v>37015</v>
          </cell>
          <cell r="C1932" t="str">
            <v>BERTIE</v>
          </cell>
          <cell r="D1932" t="str">
            <v>99934</v>
          </cell>
          <cell r="E1932" t="str">
            <v>RURAL</v>
          </cell>
          <cell r="F1932" t="str">
            <v>NORTH CAROLINA</v>
          </cell>
          <cell r="G1932" t="str">
            <v>99934</v>
          </cell>
          <cell r="H1932" t="str">
            <v>RURAL</v>
          </cell>
          <cell r="I1932" t="str">
            <v>NORTH CAROLINA</v>
          </cell>
          <cell r="J1932">
            <v>0.8</v>
          </cell>
        </row>
        <row r="1933">
          <cell r="A1933">
            <v>34080</v>
          </cell>
          <cell r="B1933" t="str">
            <v>37017</v>
          </cell>
          <cell r="C1933" t="str">
            <v>BLADEN</v>
          </cell>
          <cell r="D1933" t="str">
            <v>99934</v>
          </cell>
          <cell r="E1933" t="str">
            <v>RURAL</v>
          </cell>
          <cell r="F1933" t="str">
            <v>NORTH CAROLINA</v>
          </cell>
          <cell r="G1933" t="str">
            <v>99934</v>
          </cell>
          <cell r="H1933" t="str">
            <v>RURAL</v>
          </cell>
          <cell r="I1933" t="str">
            <v>NORTH CAROLINA</v>
          </cell>
          <cell r="J1933">
            <v>0.8</v>
          </cell>
        </row>
        <row r="1934">
          <cell r="A1934">
            <v>34090</v>
          </cell>
          <cell r="B1934" t="str">
            <v>37019</v>
          </cell>
          <cell r="C1934" t="str">
            <v>BRUNSWICK</v>
          </cell>
          <cell r="D1934" t="str">
            <v>34820</v>
          </cell>
          <cell r="E1934" t="str">
            <v>URBAN</v>
          </cell>
          <cell r="F1934" t="str">
            <v>Myrtle Beach-Conway-North Myrtle Beach</v>
          </cell>
          <cell r="G1934" t="str">
            <v>34820</v>
          </cell>
          <cell r="H1934" t="str">
            <v>URBAN</v>
          </cell>
          <cell r="I1934" t="str">
            <v>Myrtle Beach-Conway-North Myrtle Beach</v>
          </cell>
          <cell r="J1934">
            <v>0.85350000000000004</v>
          </cell>
        </row>
        <row r="1935">
          <cell r="A1935">
            <v>34100</v>
          </cell>
          <cell r="B1935" t="str">
            <v>37021</v>
          </cell>
          <cell r="C1935" t="str">
            <v>BUNCOMBE</v>
          </cell>
          <cell r="D1935" t="str">
            <v>11700</v>
          </cell>
          <cell r="E1935" t="str">
            <v>URBAN</v>
          </cell>
          <cell r="F1935" t="str">
            <v>Asheville, NC</v>
          </cell>
          <cell r="G1935" t="str">
            <v>11700</v>
          </cell>
          <cell r="H1935" t="str">
            <v>URBAN</v>
          </cell>
          <cell r="I1935" t="str">
            <v>Asheville, NC</v>
          </cell>
          <cell r="J1935">
            <v>0.87010000000000021</v>
          </cell>
        </row>
        <row r="1936">
          <cell r="A1936">
            <v>34110</v>
          </cell>
          <cell r="B1936" t="str">
            <v>37023</v>
          </cell>
          <cell r="C1936" t="str">
            <v>BURKE</v>
          </cell>
          <cell r="D1936" t="str">
            <v>25860</v>
          </cell>
          <cell r="E1936" t="str">
            <v>URBAN</v>
          </cell>
          <cell r="F1936" t="str">
            <v>Hickory-Lenoir-Morganton, NC</v>
          </cell>
          <cell r="G1936" t="str">
            <v>25860</v>
          </cell>
          <cell r="H1936" t="str">
            <v>URBAN</v>
          </cell>
          <cell r="I1936" t="str">
            <v>Hickory-Lenoir-Morganton, NC</v>
          </cell>
          <cell r="J1936">
            <v>0.86660000000000004</v>
          </cell>
        </row>
        <row r="1937">
          <cell r="A1937">
            <v>34120</v>
          </cell>
          <cell r="B1937" t="str">
            <v>37025</v>
          </cell>
          <cell r="C1937" t="str">
            <v>CABARRUS</v>
          </cell>
          <cell r="D1937" t="str">
            <v>16740</v>
          </cell>
          <cell r="E1937" t="str">
            <v>URBAN</v>
          </cell>
          <cell r="F1937" t="str">
            <v>Charlotte-Concord-Gastonia, NC-SC</v>
          </cell>
          <cell r="G1937" t="str">
            <v>16740</v>
          </cell>
          <cell r="H1937" t="str">
            <v>URBAN</v>
          </cell>
          <cell r="I1937" t="str">
            <v>Charlotte-Concord-Gastonia, NC-SC</v>
          </cell>
          <cell r="J1937">
            <v>0.9337000000000002</v>
          </cell>
        </row>
        <row r="1938">
          <cell r="A1938">
            <v>34130</v>
          </cell>
          <cell r="B1938" t="str">
            <v>37027</v>
          </cell>
          <cell r="C1938" t="str">
            <v>CALDWELL</v>
          </cell>
          <cell r="D1938" t="str">
            <v>25860</v>
          </cell>
          <cell r="E1938" t="str">
            <v>URBAN</v>
          </cell>
          <cell r="F1938" t="str">
            <v>Hickory-Lenoir-Morganton, NC</v>
          </cell>
          <cell r="G1938" t="str">
            <v>25860</v>
          </cell>
          <cell r="H1938" t="str">
            <v>URBAN</v>
          </cell>
          <cell r="I1938" t="str">
            <v>Hickory-Lenoir-Morganton, NC</v>
          </cell>
          <cell r="J1938">
            <v>0.86660000000000004</v>
          </cell>
        </row>
        <row r="1939">
          <cell r="A1939">
            <v>34140</v>
          </cell>
          <cell r="B1939" t="str">
            <v>37029</v>
          </cell>
          <cell r="C1939" t="str">
            <v>CAMDEN</v>
          </cell>
          <cell r="D1939" t="str">
            <v>99934</v>
          </cell>
          <cell r="E1939" t="str">
            <v>RURAL</v>
          </cell>
          <cell r="F1939" t="str">
            <v>NORTH CAROLINA</v>
          </cell>
          <cell r="G1939" t="str">
            <v>47260</v>
          </cell>
          <cell r="H1939" t="str">
            <v>URBAN</v>
          </cell>
          <cell r="I1939" t="str">
            <v>Virginia Beach-Norfolk-Newport News, V</v>
          </cell>
          <cell r="J1939">
            <v>0.87960000000000005</v>
          </cell>
        </row>
        <row r="1940">
          <cell r="A1940">
            <v>34150</v>
          </cell>
          <cell r="B1940" t="str">
            <v>37031</v>
          </cell>
          <cell r="C1940" t="str">
            <v>CARTERET</v>
          </cell>
          <cell r="D1940" t="str">
            <v>99934</v>
          </cell>
          <cell r="E1940" t="str">
            <v>RURAL</v>
          </cell>
          <cell r="F1940" t="str">
            <v>NORTH CAROLINA</v>
          </cell>
          <cell r="G1940" t="str">
            <v>99934</v>
          </cell>
          <cell r="H1940" t="str">
            <v>RURAL</v>
          </cell>
          <cell r="I1940" t="str">
            <v>NORTH CAROLINA</v>
          </cell>
          <cell r="J1940">
            <v>0.8</v>
          </cell>
        </row>
        <row r="1941">
          <cell r="A1941">
            <v>34160</v>
          </cell>
          <cell r="B1941" t="str">
            <v>37033</v>
          </cell>
          <cell r="C1941" t="str">
            <v>CASWELL</v>
          </cell>
          <cell r="D1941" t="str">
            <v>99934</v>
          </cell>
          <cell r="E1941" t="str">
            <v>RURAL</v>
          </cell>
          <cell r="F1941" t="str">
            <v>NORTH CAROLINA</v>
          </cell>
          <cell r="G1941" t="str">
            <v>99934</v>
          </cell>
          <cell r="H1941" t="str">
            <v>RURAL</v>
          </cell>
          <cell r="I1941" t="str">
            <v>NORTH CAROLINA</v>
          </cell>
          <cell r="J1941">
            <v>0.8</v>
          </cell>
        </row>
        <row r="1942">
          <cell r="A1942">
            <v>34170</v>
          </cell>
          <cell r="B1942" t="str">
            <v>37035</v>
          </cell>
          <cell r="C1942" t="str">
            <v>CATAWBA</v>
          </cell>
          <cell r="D1942" t="str">
            <v>25860</v>
          </cell>
          <cell r="E1942" t="str">
            <v>URBAN</v>
          </cell>
          <cell r="F1942" t="str">
            <v>Hickory-Lenoir-Morganton, NC</v>
          </cell>
          <cell r="G1942" t="str">
            <v>25860</v>
          </cell>
          <cell r="H1942" t="str">
            <v>URBAN</v>
          </cell>
          <cell r="I1942" t="str">
            <v>Hickory-Lenoir-Morganton, NC</v>
          </cell>
          <cell r="J1942">
            <v>0.86660000000000004</v>
          </cell>
        </row>
        <row r="1943">
          <cell r="A1943">
            <v>34180</v>
          </cell>
          <cell r="B1943" t="str">
            <v>37037</v>
          </cell>
          <cell r="C1943" t="str">
            <v>CHATHAM</v>
          </cell>
          <cell r="D1943" t="str">
            <v>20500</v>
          </cell>
          <cell r="E1943" t="str">
            <v>URBAN</v>
          </cell>
          <cell r="F1943" t="str">
            <v>Durham-Chapel Hill, NC</v>
          </cell>
          <cell r="G1943" t="str">
            <v>20500</v>
          </cell>
          <cell r="H1943" t="str">
            <v>URBAN</v>
          </cell>
          <cell r="I1943" t="str">
            <v>Durham-Chapel Hill, NC</v>
          </cell>
          <cell r="J1943">
            <v>0.96579999999999999</v>
          </cell>
        </row>
        <row r="1944">
          <cell r="A1944">
            <v>34190</v>
          </cell>
          <cell r="B1944" t="str">
            <v>37039</v>
          </cell>
          <cell r="C1944" t="str">
            <v>CHEROKEE</v>
          </cell>
          <cell r="D1944" t="str">
            <v>99934</v>
          </cell>
          <cell r="E1944" t="str">
            <v>RURAL</v>
          </cell>
          <cell r="F1944" t="str">
            <v>NORTH CAROLINA</v>
          </cell>
          <cell r="G1944" t="str">
            <v>99934</v>
          </cell>
          <cell r="H1944" t="str">
            <v>RURAL</v>
          </cell>
          <cell r="I1944" t="str">
            <v>NORTH CAROLINA</v>
          </cell>
          <cell r="J1944">
            <v>0.8</v>
          </cell>
        </row>
        <row r="1945">
          <cell r="A1945">
            <v>34200</v>
          </cell>
          <cell r="B1945" t="str">
            <v>37041</v>
          </cell>
          <cell r="C1945" t="str">
            <v>CHOWAN</v>
          </cell>
          <cell r="D1945" t="str">
            <v>99934</v>
          </cell>
          <cell r="E1945" t="str">
            <v>RURAL</v>
          </cell>
          <cell r="F1945" t="str">
            <v>NORTH CAROLINA</v>
          </cell>
          <cell r="G1945" t="str">
            <v>99934</v>
          </cell>
          <cell r="H1945" t="str">
            <v>RURAL</v>
          </cell>
          <cell r="I1945" t="str">
            <v>NORTH CAROLINA</v>
          </cell>
          <cell r="J1945">
            <v>0.8</v>
          </cell>
        </row>
        <row r="1946">
          <cell r="A1946">
            <v>34210</v>
          </cell>
          <cell r="B1946" t="str">
            <v>37043</v>
          </cell>
          <cell r="C1946" t="str">
            <v>CLAY</v>
          </cell>
          <cell r="D1946" t="str">
            <v>99934</v>
          </cell>
          <cell r="E1946" t="str">
            <v>RURAL</v>
          </cell>
          <cell r="F1946" t="str">
            <v>NORTH CAROLINA</v>
          </cell>
          <cell r="G1946" t="str">
            <v>99934</v>
          </cell>
          <cell r="H1946" t="str">
            <v>RURAL</v>
          </cell>
          <cell r="I1946" t="str">
            <v>NORTH CAROLINA</v>
          </cell>
          <cell r="J1946">
            <v>0.8</v>
          </cell>
        </row>
        <row r="1947">
          <cell r="A1947">
            <v>34220</v>
          </cell>
          <cell r="B1947" t="str">
            <v>37045</v>
          </cell>
          <cell r="C1947" t="str">
            <v>CLEVELAND</v>
          </cell>
          <cell r="D1947" t="str">
            <v>99934</v>
          </cell>
          <cell r="E1947" t="str">
            <v>RURAL</v>
          </cell>
          <cell r="F1947" t="str">
            <v>NORTH CAROLINA</v>
          </cell>
          <cell r="G1947" t="str">
            <v>99934</v>
          </cell>
          <cell r="H1947" t="str">
            <v>RURAL</v>
          </cell>
          <cell r="I1947" t="str">
            <v>NORTH CAROLINA</v>
          </cell>
          <cell r="J1947">
            <v>0.8</v>
          </cell>
        </row>
        <row r="1948">
          <cell r="A1948">
            <v>34230</v>
          </cell>
          <cell r="B1948" t="str">
            <v>37047</v>
          </cell>
          <cell r="C1948" t="str">
            <v>COLUMBUS</v>
          </cell>
          <cell r="D1948" t="str">
            <v>99934</v>
          </cell>
          <cell r="E1948" t="str">
            <v>RURAL</v>
          </cell>
          <cell r="F1948" t="str">
            <v>NORTH CAROLINA</v>
          </cell>
          <cell r="G1948" t="str">
            <v>99934</v>
          </cell>
          <cell r="H1948" t="str">
            <v>RURAL</v>
          </cell>
          <cell r="I1948" t="str">
            <v>NORTH CAROLINA</v>
          </cell>
          <cell r="J1948">
            <v>0.8</v>
          </cell>
        </row>
        <row r="1949">
          <cell r="A1949">
            <v>34240</v>
          </cell>
          <cell r="B1949" t="str">
            <v>37049</v>
          </cell>
          <cell r="C1949" t="str">
            <v>CRAVEN</v>
          </cell>
          <cell r="D1949" t="str">
            <v>35100</v>
          </cell>
          <cell r="E1949" t="str">
            <v>URBAN</v>
          </cell>
          <cell r="F1949" t="str">
            <v>New Bern, NC</v>
          </cell>
          <cell r="G1949" t="str">
            <v>35100</v>
          </cell>
          <cell r="H1949" t="str">
            <v>URBAN</v>
          </cell>
          <cell r="I1949" t="str">
            <v>New Bern, NC</v>
          </cell>
          <cell r="J1949">
            <v>0.80979999999999996</v>
          </cell>
        </row>
        <row r="1950">
          <cell r="A1950">
            <v>34250</v>
          </cell>
          <cell r="B1950" t="str">
            <v>37051</v>
          </cell>
          <cell r="C1950" t="str">
            <v>CUMBERLAND</v>
          </cell>
          <cell r="D1950" t="str">
            <v>22180</v>
          </cell>
          <cell r="E1950" t="str">
            <v>URBAN</v>
          </cell>
          <cell r="F1950" t="str">
            <v>Fayetteville, NC</v>
          </cell>
          <cell r="G1950" t="str">
            <v>22180</v>
          </cell>
          <cell r="H1950" t="str">
            <v>URBAN</v>
          </cell>
          <cell r="I1950" t="str">
            <v>Fayetteville, NC</v>
          </cell>
          <cell r="J1950">
            <v>0.80120000000000002</v>
          </cell>
        </row>
        <row r="1951">
          <cell r="A1951">
            <v>34251</v>
          </cell>
          <cell r="B1951" t="str">
            <v>37053</v>
          </cell>
          <cell r="C1951" t="str">
            <v>CURRITUCK</v>
          </cell>
          <cell r="D1951" t="str">
            <v>47260</v>
          </cell>
          <cell r="E1951" t="str">
            <v>URBAN</v>
          </cell>
          <cell r="F1951" t="str">
            <v>Virginia Beach-Norfolk-Newport News, V</v>
          </cell>
          <cell r="G1951" t="str">
            <v>47260</v>
          </cell>
          <cell r="H1951" t="str">
            <v>URBAN</v>
          </cell>
          <cell r="I1951" t="str">
            <v>Virginia Beach-Norfolk-Newport News, V</v>
          </cell>
          <cell r="J1951">
            <v>0.87960000000000005</v>
          </cell>
        </row>
        <row r="1952">
          <cell r="A1952">
            <v>34270</v>
          </cell>
          <cell r="B1952" t="str">
            <v>37055</v>
          </cell>
          <cell r="C1952" t="str">
            <v>DARE</v>
          </cell>
          <cell r="D1952" t="str">
            <v>99934</v>
          </cell>
          <cell r="E1952" t="str">
            <v>RURAL</v>
          </cell>
          <cell r="F1952" t="str">
            <v>NORTH CAROLINA</v>
          </cell>
          <cell r="G1952" t="str">
            <v>99934</v>
          </cell>
          <cell r="H1952" t="str">
            <v>RURAL</v>
          </cell>
          <cell r="I1952" t="str">
            <v>NORTH CAROLINA</v>
          </cell>
          <cell r="J1952">
            <v>0.8</v>
          </cell>
        </row>
        <row r="1953">
          <cell r="A1953">
            <v>34280</v>
          </cell>
          <cell r="B1953" t="str">
            <v>37057</v>
          </cell>
          <cell r="C1953" t="str">
            <v>DAVIDSON</v>
          </cell>
          <cell r="D1953" t="str">
            <v>49180</v>
          </cell>
          <cell r="E1953" t="str">
            <v>URBAN</v>
          </cell>
          <cell r="F1953" t="str">
            <v>Winston-Salem, NC</v>
          </cell>
          <cell r="G1953" t="str">
            <v>49180</v>
          </cell>
          <cell r="H1953" t="str">
            <v>URBAN</v>
          </cell>
          <cell r="I1953" t="str">
            <v>Winston-Salem, NC</v>
          </cell>
          <cell r="J1953">
            <v>0.92490000000000006</v>
          </cell>
        </row>
        <row r="1954">
          <cell r="A1954">
            <v>34290</v>
          </cell>
          <cell r="B1954" t="str">
            <v>37059</v>
          </cell>
          <cell r="C1954" t="str">
            <v>DAVIE</v>
          </cell>
          <cell r="D1954" t="str">
            <v>49180</v>
          </cell>
          <cell r="E1954" t="str">
            <v>URBAN</v>
          </cell>
          <cell r="F1954" t="str">
            <v>Winston-Salem, NC</v>
          </cell>
          <cell r="G1954" t="str">
            <v>49180</v>
          </cell>
          <cell r="H1954" t="str">
            <v>URBAN</v>
          </cell>
          <cell r="I1954" t="str">
            <v>Winston-Salem, NC</v>
          </cell>
          <cell r="J1954">
            <v>0.92490000000000006</v>
          </cell>
        </row>
        <row r="1955">
          <cell r="A1955">
            <v>34300</v>
          </cell>
          <cell r="B1955" t="str">
            <v>37061</v>
          </cell>
          <cell r="C1955" t="str">
            <v>DUPLIN</v>
          </cell>
          <cell r="D1955" t="str">
            <v>99934</v>
          </cell>
          <cell r="E1955" t="str">
            <v>RURAL</v>
          </cell>
          <cell r="F1955" t="str">
            <v>NORTH CAROLINA</v>
          </cell>
          <cell r="G1955" t="str">
            <v>99934</v>
          </cell>
          <cell r="H1955" t="str">
            <v>RURAL</v>
          </cell>
          <cell r="I1955" t="str">
            <v>NORTH CAROLINA</v>
          </cell>
          <cell r="J1955">
            <v>0.8</v>
          </cell>
        </row>
        <row r="1956">
          <cell r="A1956">
            <v>34310</v>
          </cell>
          <cell r="B1956" t="str">
            <v>37063</v>
          </cell>
          <cell r="C1956" t="str">
            <v>DURHAM</v>
          </cell>
          <cell r="D1956" t="str">
            <v>20500</v>
          </cell>
          <cell r="E1956" t="str">
            <v>URBAN</v>
          </cell>
          <cell r="F1956" t="str">
            <v>Durham-Chapel Hill, NC</v>
          </cell>
          <cell r="G1956" t="str">
            <v>20500</v>
          </cell>
          <cell r="H1956" t="str">
            <v>URBAN</v>
          </cell>
          <cell r="I1956" t="str">
            <v>Durham-Chapel Hill, NC</v>
          </cell>
          <cell r="J1956">
            <v>0.96579999999999999</v>
          </cell>
        </row>
        <row r="1957">
          <cell r="A1957">
            <v>34320</v>
          </cell>
          <cell r="B1957" t="str">
            <v>37065</v>
          </cell>
          <cell r="C1957" t="str">
            <v>EDGECOMBE</v>
          </cell>
          <cell r="D1957" t="str">
            <v>40580</v>
          </cell>
          <cell r="E1957" t="str">
            <v>URBAN</v>
          </cell>
          <cell r="F1957" t="str">
            <v>Rocky Mount, NC</v>
          </cell>
          <cell r="G1957" t="str">
            <v>40580</v>
          </cell>
          <cell r="H1957" t="str">
            <v>URBAN</v>
          </cell>
          <cell r="I1957" t="str">
            <v>Rocky Mount, NC</v>
          </cell>
          <cell r="J1957">
            <v>0.82640000000000002</v>
          </cell>
        </row>
        <row r="1958">
          <cell r="A1958">
            <v>34330</v>
          </cell>
          <cell r="B1958" t="str">
            <v>37067</v>
          </cell>
          <cell r="C1958" t="str">
            <v>FORSYTH</v>
          </cell>
          <cell r="D1958" t="str">
            <v>49180</v>
          </cell>
          <cell r="E1958" t="str">
            <v>URBAN</v>
          </cell>
          <cell r="F1958" t="str">
            <v>Winston-Salem, NC</v>
          </cell>
          <cell r="G1958" t="str">
            <v>49180</v>
          </cell>
          <cell r="H1958" t="str">
            <v>URBAN</v>
          </cell>
          <cell r="I1958" t="str">
            <v>Winston-Salem, NC</v>
          </cell>
          <cell r="J1958">
            <v>0.92490000000000006</v>
          </cell>
        </row>
        <row r="1959">
          <cell r="A1959">
            <v>34340</v>
          </cell>
          <cell r="B1959" t="str">
            <v>37069</v>
          </cell>
          <cell r="C1959" t="str">
            <v>FRANKLIN</v>
          </cell>
          <cell r="D1959" t="str">
            <v>39580</v>
          </cell>
          <cell r="E1959" t="str">
            <v>URBAN</v>
          </cell>
          <cell r="F1959" t="str">
            <v>Raleigh, NC</v>
          </cell>
          <cell r="G1959" t="str">
            <v>39580</v>
          </cell>
          <cell r="H1959" t="str">
            <v>URBAN</v>
          </cell>
          <cell r="I1959" t="str">
            <v>Raleigh, NC</v>
          </cell>
          <cell r="J1959">
            <v>0.94259999999999999</v>
          </cell>
        </row>
        <row r="1960">
          <cell r="A1960">
            <v>34350</v>
          </cell>
          <cell r="B1960" t="str">
            <v>37071</v>
          </cell>
          <cell r="C1960" t="str">
            <v>GASTON</v>
          </cell>
          <cell r="D1960" t="str">
            <v>16740</v>
          </cell>
          <cell r="E1960" t="str">
            <v>URBAN</v>
          </cell>
          <cell r="F1960" t="str">
            <v>Charlotte-Concord-Gastonia, NC-SC</v>
          </cell>
          <cell r="G1960" t="str">
            <v>16740</v>
          </cell>
          <cell r="H1960" t="str">
            <v>URBAN</v>
          </cell>
          <cell r="I1960" t="str">
            <v>Charlotte-Concord-Gastonia, NC-SC</v>
          </cell>
          <cell r="J1960">
            <v>0.9337000000000002</v>
          </cell>
        </row>
        <row r="1961">
          <cell r="A1961">
            <v>34360</v>
          </cell>
          <cell r="B1961" t="str">
            <v>37073</v>
          </cell>
          <cell r="C1961" t="str">
            <v>GATES</v>
          </cell>
          <cell r="D1961" t="str">
            <v>47260</v>
          </cell>
          <cell r="E1961" t="str">
            <v>URBAN</v>
          </cell>
          <cell r="F1961" t="str">
            <v>Virginia Beach-Norfolk-Newport News, V</v>
          </cell>
          <cell r="G1961" t="str">
            <v>47260</v>
          </cell>
          <cell r="H1961" t="str">
            <v>URBAN</v>
          </cell>
          <cell r="I1961" t="str">
            <v>Virginia Beach-Norfolk-Newport News, V</v>
          </cell>
          <cell r="J1961">
            <v>0.87960000000000005</v>
          </cell>
        </row>
        <row r="1962">
          <cell r="A1962">
            <v>34370</v>
          </cell>
          <cell r="B1962" t="str">
            <v>37075</v>
          </cell>
          <cell r="C1962" t="str">
            <v>GRAHAM</v>
          </cell>
          <cell r="D1962" t="str">
            <v>99934</v>
          </cell>
          <cell r="E1962" t="str">
            <v>RURAL</v>
          </cell>
          <cell r="F1962" t="str">
            <v>NORTH CAROLINA</v>
          </cell>
          <cell r="G1962" t="str">
            <v>99934</v>
          </cell>
          <cell r="H1962" t="str">
            <v>RURAL</v>
          </cell>
          <cell r="I1962" t="str">
            <v>NORTH CAROLINA</v>
          </cell>
          <cell r="J1962">
            <v>0.8</v>
          </cell>
        </row>
        <row r="1963">
          <cell r="A1963">
            <v>34380</v>
          </cell>
          <cell r="B1963" t="str">
            <v>37077</v>
          </cell>
          <cell r="C1963" t="str">
            <v>GRANVILLE</v>
          </cell>
          <cell r="D1963" t="str">
            <v>99934</v>
          </cell>
          <cell r="E1963" t="str">
            <v>RURAL</v>
          </cell>
          <cell r="F1963" t="str">
            <v>NORTH CAROLINA</v>
          </cell>
          <cell r="G1963" t="str">
            <v>20500</v>
          </cell>
          <cell r="H1963" t="str">
            <v>URBAN</v>
          </cell>
          <cell r="I1963" t="str">
            <v>Durham-Chapel Hill, NC</v>
          </cell>
          <cell r="J1963">
            <v>0.96579999999999999</v>
          </cell>
        </row>
        <row r="1964">
          <cell r="A1964">
            <v>34390</v>
          </cell>
          <cell r="B1964" t="str">
            <v>37079</v>
          </cell>
          <cell r="C1964" t="str">
            <v>GREENE</v>
          </cell>
          <cell r="D1964" t="str">
            <v>99934</v>
          </cell>
          <cell r="E1964" t="str">
            <v>RURAL</v>
          </cell>
          <cell r="F1964" t="str">
            <v>NORTH CAROLINA</v>
          </cell>
          <cell r="G1964" t="str">
            <v>99934</v>
          </cell>
          <cell r="H1964" t="str">
            <v>RURAL</v>
          </cell>
          <cell r="I1964" t="str">
            <v>NORTH CAROLINA</v>
          </cell>
          <cell r="J1964">
            <v>0.8</v>
          </cell>
        </row>
        <row r="1965">
          <cell r="A1965">
            <v>34400</v>
          </cell>
          <cell r="B1965" t="str">
            <v>37081</v>
          </cell>
          <cell r="C1965" t="str">
            <v>GUILFORD</v>
          </cell>
          <cell r="D1965" t="str">
            <v>24660</v>
          </cell>
          <cell r="E1965" t="str">
            <v>URBAN</v>
          </cell>
          <cell r="F1965" t="str">
            <v>Greensboro-High Point, NC</v>
          </cell>
          <cell r="G1965" t="str">
            <v>24660</v>
          </cell>
          <cell r="H1965" t="str">
            <v>URBAN</v>
          </cell>
          <cell r="I1965" t="str">
            <v>Greensboro-High Point, NC</v>
          </cell>
          <cell r="J1965">
            <v>0.91210000000000002</v>
          </cell>
        </row>
        <row r="1966">
          <cell r="A1966">
            <v>34410</v>
          </cell>
          <cell r="B1966" t="str">
            <v>37083</v>
          </cell>
          <cell r="C1966" t="str">
            <v>HALIFAX</v>
          </cell>
          <cell r="D1966" t="str">
            <v>99934</v>
          </cell>
          <cell r="E1966" t="str">
            <v>RURAL</v>
          </cell>
          <cell r="F1966" t="str">
            <v>NORTH CAROLINA</v>
          </cell>
          <cell r="G1966" t="str">
            <v>99934</v>
          </cell>
          <cell r="H1966" t="str">
            <v>RURAL</v>
          </cell>
          <cell r="I1966" t="str">
            <v>NORTH CAROLINA</v>
          </cell>
          <cell r="J1966">
            <v>0.8</v>
          </cell>
        </row>
        <row r="1967">
          <cell r="A1967">
            <v>34420</v>
          </cell>
          <cell r="B1967" t="str">
            <v>37085</v>
          </cell>
          <cell r="C1967" t="str">
            <v>HARNETT</v>
          </cell>
          <cell r="D1967" t="str">
            <v>99934</v>
          </cell>
          <cell r="E1967" t="str">
            <v>RURAL</v>
          </cell>
          <cell r="F1967" t="str">
            <v>NORTH CAROLINA</v>
          </cell>
          <cell r="G1967" t="str">
            <v>22180</v>
          </cell>
          <cell r="H1967" t="str">
            <v>URBAN</v>
          </cell>
          <cell r="I1967" t="str">
            <v>Fayetteville, NC</v>
          </cell>
          <cell r="J1967">
            <v>0.8</v>
          </cell>
        </row>
        <row r="1968">
          <cell r="A1968">
            <v>34430</v>
          </cell>
          <cell r="B1968" t="str">
            <v>37087</v>
          </cell>
          <cell r="C1968" t="str">
            <v>HAYWOOD</v>
          </cell>
          <cell r="D1968" t="str">
            <v>11700</v>
          </cell>
          <cell r="E1968" t="str">
            <v>URBAN</v>
          </cell>
          <cell r="F1968" t="str">
            <v>Asheville, NC</v>
          </cell>
          <cell r="G1968" t="str">
            <v>11700</v>
          </cell>
          <cell r="H1968" t="str">
            <v>URBAN</v>
          </cell>
          <cell r="I1968" t="str">
            <v>Asheville, NC</v>
          </cell>
          <cell r="J1968">
            <v>0.87010000000000021</v>
          </cell>
        </row>
        <row r="1969">
          <cell r="A1969">
            <v>34440</v>
          </cell>
          <cell r="B1969" t="str">
            <v>37089</v>
          </cell>
          <cell r="C1969" t="str">
            <v>HENDERSON</v>
          </cell>
          <cell r="D1969" t="str">
            <v>11700</v>
          </cell>
          <cell r="E1969" t="str">
            <v>URBAN</v>
          </cell>
          <cell r="F1969" t="str">
            <v>Asheville, NC</v>
          </cell>
          <cell r="G1969" t="str">
            <v>11700</v>
          </cell>
          <cell r="H1969" t="str">
            <v>URBAN</v>
          </cell>
          <cell r="I1969" t="str">
            <v>Asheville, NC</v>
          </cell>
          <cell r="J1969">
            <v>0.87010000000000021</v>
          </cell>
        </row>
        <row r="1970">
          <cell r="A1970">
            <v>34450</v>
          </cell>
          <cell r="B1970" t="str">
            <v>37091</v>
          </cell>
          <cell r="C1970" t="str">
            <v>HERTFORD</v>
          </cell>
          <cell r="D1970" t="str">
            <v>99934</v>
          </cell>
          <cell r="E1970" t="str">
            <v>RURAL</v>
          </cell>
          <cell r="F1970" t="str">
            <v>NORTH CAROLINA</v>
          </cell>
          <cell r="G1970" t="str">
            <v>99934</v>
          </cell>
          <cell r="H1970" t="str">
            <v>RURAL</v>
          </cell>
          <cell r="I1970" t="str">
            <v>NORTH CAROLINA</v>
          </cell>
          <cell r="J1970">
            <v>0.8</v>
          </cell>
        </row>
        <row r="1971">
          <cell r="A1971">
            <v>34460</v>
          </cell>
          <cell r="B1971" t="str">
            <v>37093</v>
          </cell>
          <cell r="C1971" t="str">
            <v>HOKE</v>
          </cell>
          <cell r="D1971" t="str">
            <v>22180</v>
          </cell>
          <cell r="E1971" t="str">
            <v>URBAN</v>
          </cell>
          <cell r="F1971" t="str">
            <v>Fayetteville, NC</v>
          </cell>
          <cell r="G1971" t="str">
            <v>22180</v>
          </cell>
          <cell r="H1971" t="str">
            <v>URBAN</v>
          </cell>
          <cell r="I1971" t="str">
            <v>Fayetteville, NC</v>
          </cell>
          <cell r="J1971">
            <v>0.80120000000000002</v>
          </cell>
        </row>
        <row r="1972">
          <cell r="A1972">
            <v>34470</v>
          </cell>
          <cell r="B1972" t="str">
            <v>37095</v>
          </cell>
          <cell r="C1972" t="str">
            <v>HYDE</v>
          </cell>
          <cell r="D1972" t="str">
            <v>99934</v>
          </cell>
          <cell r="E1972" t="str">
            <v>RURAL</v>
          </cell>
          <cell r="F1972" t="str">
            <v>NORTH CAROLINA</v>
          </cell>
          <cell r="G1972" t="str">
            <v>99934</v>
          </cell>
          <cell r="H1972" t="str">
            <v>RURAL</v>
          </cell>
          <cell r="I1972" t="str">
            <v>NORTH CAROLINA</v>
          </cell>
          <cell r="J1972">
            <v>0.8</v>
          </cell>
        </row>
        <row r="1973">
          <cell r="A1973">
            <v>34480</v>
          </cell>
          <cell r="B1973" t="str">
            <v>37097</v>
          </cell>
          <cell r="C1973" t="str">
            <v>IREDELL</v>
          </cell>
          <cell r="D1973" t="str">
            <v>16740</v>
          </cell>
          <cell r="E1973" t="str">
            <v>URBAN</v>
          </cell>
          <cell r="F1973" t="str">
            <v>Charlotte-Concord-Gastonia, NC-SC</v>
          </cell>
          <cell r="G1973" t="str">
            <v>16740</v>
          </cell>
          <cell r="H1973" t="str">
            <v>URBAN</v>
          </cell>
          <cell r="I1973" t="str">
            <v>Charlotte-Concord-Gastonia, NC-SC</v>
          </cell>
          <cell r="J1973">
            <v>0.9337000000000002</v>
          </cell>
        </row>
        <row r="1974">
          <cell r="A1974">
            <v>34490</v>
          </cell>
          <cell r="B1974" t="str">
            <v>37099</v>
          </cell>
          <cell r="C1974" t="str">
            <v>JACKSON</v>
          </cell>
          <cell r="D1974" t="str">
            <v>99934</v>
          </cell>
          <cell r="E1974" t="str">
            <v>RURAL</v>
          </cell>
          <cell r="F1974" t="str">
            <v>NORTH CAROLINA</v>
          </cell>
          <cell r="G1974" t="str">
            <v>99934</v>
          </cell>
          <cell r="H1974" t="str">
            <v>RURAL</v>
          </cell>
          <cell r="I1974" t="str">
            <v>NORTH CAROLINA</v>
          </cell>
          <cell r="J1974">
            <v>0.8</v>
          </cell>
        </row>
        <row r="1975">
          <cell r="A1975">
            <v>34500</v>
          </cell>
          <cell r="B1975" t="str">
            <v>37101</v>
          </cell>
          <cell r="C1975" t="str">
            <v>JOHNSTON</v>
          </cell>
          <cell r="D1975" t="str">
            <v>39580</v>
          </cell>
          <cell r="E1975" t="str">
            <v>URBAN</v>
          </cell>
          <cell r="F1975" t="str">
            <v>Raleigh, NC</v>
          </cell>
          <cell r="G1975" t="str">
            <v>39580</v>
          </cell>
          <cell r="H1975" t="str">
            <v>URBAN</v>
          </cell>
          <cell r="I1975" t="str">
            <v>Raleigh, NC</v>
          </cell>
          <cell r="J1975">
            <v>0.94259999999999999</v>
          </cell>
        </row>
        <row r="1976">
          <cell r="A1976">
            <v>34510</v>
          </cell>
          <cell r="B1976" t="str">
            <v>37103</v>
          </cell>
          <cell r="C1976" t="str">
            <v>JONES</v>
          </cell>
          <cell r="D1976" t="str">
            <v>35100</v>
          </cell>
          <cell r="E1976" t="str">
            <v>URBAN</v>
          </cell>
          <cell r="F1976" t="str">
            <v>New Bern, NC</v>
          </cell>
          <cell r="G1976" t="str">
            <v>35100</v>
          </cell>
          <cell r="H1976" t="str">
            <v>URBAN</v>
          </cell>
          <cell r="I1976" t="str">
            <v>New Bern, NC</v>
          </cell>
          <cell r="J1976">
            <v>0.80979999999999996</v>
          </cell>
        </row>
        <row r="1977">
          <cell r="A1977">
            <v>34520</v>
          </cell>
          <cell r="B1977" t="str">
            <v>37105</v>
          </cell>
          <cell r="C1977" t="str">
            <v>LEE</v>
          </cell>
          <cell r="D1977" t="str">
            <v>99934</v>
          </cell>
          <cell r="E1977" t="str">
            <v>RURAL</v>
          </cell>
          <cell r="F1977" t="str">
            <v>NORTH CAROLINA</v>
          </cell>
          <cell r="G1977" t="str">
            <v>99934</v>
          </cell>
          <cell r="H1977" t="str">
            <v>RURAL</v>
          </cell>
          <cell r="I1977" t="str">
            <v>NORTH CAROLINA</v>
          </cell>
          <cell r="J1977">
            <v>0.8</v>
          </cell>
        </row>
        <row r="1978">
          <cell r="A1978">
            <v>34530</v>
          </cell>
          <cell r="B1978" t="str">
            <v>37107</v>
          </cell>
          <cell r="C1978" t="str">
            <v>LENOIR</v>
          </cell>
          <cell r="D1978" t="str">
            <v>99934</v>
          </cell>
          <cell r="E1978" t="str">
            <v>RURAL</v>
          </cell>
          <cell r="F1978" t="str">
            <v>NORTH CAROLINA</v>
          </cell>
          <cell r="G1978" t="str">
            <v>99934</v>
          </cell>
          <cell r="H1978" t="str">
            <v>RURAL</v>
          </cell>
          <cell r="I1978" t="str">
            <v>NORTH CAROLINA</v>
          </cell>
          <cell r="J1978">
            <v>0.8</v>
          </cell>
        </row>
        <row r="1979">
          <cell r="A1979">
            <v>34540</v>
          </cell>
          <cell r="B1979" t="str">
            <v>37109</v>
          </cell>
          <cell r="C1979" t="str">
            <v>LINCOLN</v>
          </cell>
          <cell r="D1979" t="str">
            <v>16740</v>
          </cell>
          <cell r="E1979" t="str">
            <v>URBAN</v>
          </cell>
          <cell r="F1979" t="str">
            <v>Charlotte-Concord-Gastonia, NC-SC</v>
          </cell>
          <cell r="G1979" t="str">
            <v>16740</v>
          </cell>
          <cell r="H1979" t="str">
            <v>URBAN</v>
          </cell>
          <cell r="I1979" t="str">
            <v>Charlotte-Concord-Gastonia, NC-SC</v>
          </cell>
          <cell r="J1979">
            <v>0.9337000000000002</v>
          </cell>
        </row>
        <row r="1980">
          <cell r="A1980">
            <v>34550</v>
          </cell>
          <cell r="B1980" t="str">
            <v>37111</v>
          </cell>
          <cell r="C1980" t="str">
            <v>MC DOWELL</v>
          </cell>
          <cell r="D1980" t="str">
            <v>99934</v>
          </cell>
          <cell r="E1980" t="str">
            <v>RURAL</v>
          </cell>
          <cell r="F1980" t="str">
            <v>NORTH CAROLINA</v>
          </cell>
          <cell r="G1980" t="str">
            <v>99934</v>
          </cell>
          <cell r="H1980" t="str">
            <v>RURAL</v>
          </cell>
          <cell r="I1980" t="str">
            <v>NORTH CAROLINA</v>
          </cell>
          <cell r="J1980">
            <v>0.8</v>
          </cell>
        </row>
        <row r="1981">
          <cell r="A1981">
            <v>34560</v>
          </cell>
          <cell r="B1981" t="str">
            <v>37113</v>
          </cell>
          <cell r="C1981" t="str">
            <v>MACON</v>
          </cell>
          <cell r="D1981" t="str">
            <v>99934</v>
          </cell>
          <cell r="E1981" t="str">
            <v>RURAL</v>
          </cell>
          <cell r="F1981" t="str">
            <v>NORTH CAROLINA</v>
          </cell>
          <cell r="G1981" t="str">
            <v>99934</v>
          </cell>
          <cell r="H1981" t="str">
            <v>RURAL</v>
          </cell>
          <cell r="I1981" t="str">
            <v>NORTH CAROLINA</v>
          </cell>
          <cell r="J1981">
            <v>0.8</v>
          </cell>
        </row>
        <row r="1982">
          <cell r="A1982">
            <v>34570</v>
          </cell>
          <cell r="B1982" t="str">
            <v>37115</v>
          </cell>
          <cell r="C1982" t="str">
            <v>MADISON</v>
          </cell>
          <cell r="D1982" t="str">
            <v>11700</v>
          </cell>
          <cell r="E1982" t="str">
            <v>URBAN</v>
          </cell>
          <cell r="F1982" t="str">
            <v>Asheville, NC</v>
          </cell>
          <cell r="G1982" t="str">
            <v>11700</v>
          </cell>
          <cell r="H1982" t="str">
            <v>URBAN</v>
          </cell>
          <cell r="I1982" t="str">
            <v>Asheville, NC</v>
          </cell>
          <cell r="J1982">
            <v>0.87010000000000021</v>
          </cell>
        </row>
        <row r="1983">
          <cell r="A1983">
            <v>34580</v>
          </cell>
          <cell r="B1983" t="str">
            <v>37117</v>
          </cell>
          <cell r="C1983" t="str">
            <v>MARTIN</v>
          </cell>
          <cell r="D1983" t="str">
            <v>99934</v>
          </cell>
          <cell r="E1983" t="str">
            <v>RURAL</v>
          </cell>
          <cell r="F1983" t="str">
            <v>NORTH CAROLINA</v>
          </cell>
          <cell r="G1983" t="str">
            <v>99934</v>
          </cell>
          <cell r="H1983" t="str">
            <v>RURAL</v>
          </cell>
          <cell r="I1983" t="str">
            <v>NORTH CAROLINA</v>
          </cell>
          <cell r="J1983">
            <v>0.8</v>
          </cell>
        </row>
        <row r="1984">
          <cell r="A1984">
            <v>34590</v>
          </cell>
          <cell r="B1984" t="str">
            <v>37119</v>
          </cell>
          <cell r="C1984" t="str">
            <v>MECKLENBURG</v>
          </cell>
          <cell r="D1984" t="str">
            <v>16740</v>
          </cell>
          <cell r="E1984" t="str">
            <v>URBAN</v>
          </cell>
          <cell r="F1984" t="str">
            <v>Charlotte-Concord-Gastonia, NC-SC</v>
          </cell>
          <cell r="G1984" t="str">
            <v>16740</v>
          </cell>
          <cell r="H1984" t="str">
            <v>URBAN</v>
          </cell>
          <cell r="I1984" t="str">
            <v>Charlotte-Concord-Gastonia, NC-SC</v>
          </cell>
          <cell r="J1984">
            <v>0.9337000000000002</v>
          </cell>
        </row>
        <row r="1985">
          <cell r="A1985">
            <v>34600</v>
          </cell>
          <cell r="B1985" t="str">
            <v>37121</v>
          </cell>
          <cell r="C1985" t="str">
            <v>MITCHELL</v>
          </cell>
          <cell r="D1985" t="str">
            <v>99934</v>
          </cell>
          <cell r="E1985" t="str">
            <v>RURAL</v>
          </cell>
          <cell r="F1985" t="str">
            <v>NORTH CAROLINA</v>
          </cell>
          <cell r="G1985" t="str">
            <v>99934</v>
          </cell>
          <cell r="H1985" t="str">
            <v>RURAL</v>
          </cell>
          <cell r="I1985" t="str">
            <v>NORTH CAROLINA</v>
          </cell>
          <cell r="J1985">
            <v>0.8</v>
          </cell>
        </row>
        <row r="1986">
          <cell r="A1986">
            <v>34610</v>
          </cell>
          <cell r="B1986" t="str">
            <v>37123</v>
          </cell>
          <cell r="C1986" t="str">
            <v>MONTGOMERY</v>
          </cell>
          <cell r="D1986" t="str">
            <v>99934</v>
          </cell>
          <cell r="E1986" t="str">
            <v>RURAL</v>
          </cell>
          <cell r="F1986" t="str">
            <v>NORTH CAROLINA</v>
          </cell>
          <cell r="G1986" t="str">
            <v>99934</v>
          </cell>
          <cell r="H1986" t="str">
            <v>RURAL</v>
          </cell>
          <cell r="I1986" t="str">
            <v>NORTH CAROLINA</v>
          </cell>
          <cell r="J1986">
            <v>0.8</v>
          </cell>
        </row>
        <row r="1987">
          <cell r="A1987">
            <v>34620</v>
          </cell>
          <cell r="B1987" t="str">
            <v>37125</v>
          </cell>
          <cell r="C1987" t="str">
            <v>MOORE</v>
          </cell>
          <cell r="D1987" t="str">
            <v>99934</v>
          </cell>
          <cell r="E1987" t="str">
            <v>RURAL</v>
          </cell>
          <cell r="F1987" t="str">
            <v>NORTH CAROLINA</v>
          </cell>
          <cell r="G1987" t="str">
            <v>99934</v>
          </cell>
          <cell r="H1987" t="str">
            <v>RURAL</v>
          </cell>
          <cell r="I1987" t="str">
            <v>NORTH CAROLINA</v>
          </cell>
          <cell r="J1987">
            <v>0.8</v>
          </cell>
        </row>
        <row r="1988">
          <cell r="A1988">
            <v>34630</v>
          </cell>
          <cell r="B1988" t="str">
            <v>37127</v>
          </cell>
          <cell r="C1988" t="str">
            <v>NASH</v>
          </cell>
          <cell r="D1988" t="str">
            <v>40580</v>
          </cell>
          <cell r="E1988" t="str">
            <v>URBAN</v>
          </cell>
          <cell r="F1988" t="str">
            <v>Rocky Mount, NC</v>
          </cell>
          <cell r="G1988" t="str">
            <v>40580</v>
          </cell>
          <cell r="H1988" t="str">
            <v>URBAN</v>
          </cell>
          <cell r="I1988" t="str">
            <v>Rocky Mount, NC</v>
          </cell>
          <cell r="J1988">
            <v>0.82640000000000002</v>
          </cell>
        </row>
        <row r="1989">
          <cell r="A1989">
            <v>34640</v>
          </cell>
          <cell r="B1989" t="str">
            <v>37129</v>
          </cell>
          <cell r="C1989" t="str">
            <v>NEW HANOVER</v>
          </cell>
          <cell r="D1989" t="str">
            <v>48900</v>
          </cell>
          <cell r="E1989" t="str">
            <v>URBAN</v>
          </cell>
          <cell r="F1989" t="str">
            <v>Wilmington, NC</v>
          </cell>
          <cell r="G1989" t="str">
            <v>48900</v>
          </cell>
          <cell r="H1989" t="str">
            <v>URBAN</v>
          </cell>
          <cell r="I1989" t="str">
            <v>Wilmington, NC</v>
          </cell>
          <cell r="J1989">
            <v>0.8891</v>
          </cell>
        </row>
        <row r="1990">
          <cell r="A1990">
            <v>34650</v>
          </cell>
          <cell r="B1990" t="str">
            <v>37131</v>
          </cell>
          <cell r="C1990" t="str">
            <v>NORTHAMPTON</v>
          </cell>
          <cell r="D1990" t="str">
            <v>99934</v>
          </cell>
          <cell r="E1990" t="str">
            <v>RURAL</v>
          </cell>
          <cell r="F1990" t="str">
            <v>NORTH CAROLINA</v>
          </cell>
          <cell r="G1990" t="str">
            <v>99934</v>
          </cell>
          <cell r="H1990" t="str">
            <v>RURAL</v>
          </cell>
          <cell r="I1990" t="str">
            <v>NORTH CAROLINA</v>
          </cell>
          <cell r="J1990">
            <v>0.8</v>
          </cell>
        </row>
        <row r="1991">
          <cell r="A1991">
            <v>34660</v>
          </cell>
          <cell r="B1991" t="str">
            <v>37133</v>
          </cell>
          <cell r="C1991" t="str">
            <v>ONSLOW</v>
          </cell>
          <cell r="D1991" t="str">
            <v>27340</v>
          </cell>
          <cell r="E1991" t="str">
            <v>URBAN</v>
          </cell>
          <cell r="F1991" t="str">
            <v>Jacksonville, NC</v>
          </cell>
          <cell r="G1991" t="str">
            <v>27340</v>
          </cell>
          <cell r="H1991" t="str">
            <v>URBAN</v>
          </cell>
          <cell r="I1991" t="str">
            <v>Jacksonville, NC</v>
          </cell>
          <cell r="J1991">
            <v>0.8</v>
          </cell>
        </row>
        <row r="1992">
          <cell r="A1992">
            <v>34670</v>
          </cell>
          <cell r="B1992" t="str">
            <v>37135</v>
          </cell>
          <cell r="C1992" t="str">
            <v>ORANGE</v>
          </cell>
          <cell r="D1992" t="str">
            <v>20500</v>
          </cell>
          <cell r="E1992" t="str">
            <v>URBAN</v>
          </cell>
          <cell r="F1992" t="str">
            <v>Durham-Chapel Hill, NC</v>
          </cell>
          <cell r="G1992" t="str">
            <v>20500</v>
          </cell>
          <cell r="H1992" t="str">
            <v>URBAN</v>
          </cell>
          <cell r="I1992" t="str">
            <v>Durham-Chapel Hill, NC</v>
          </cell>
          <cell r="J1992">
            <v>0.96579999999999999</v>
          </cell>
        </row>
        <row r="1993">
          <cell r="A1993">
            <v>34680</v>
          </cell>
          <cell r="B1993" t="str">
            <v>37137</v>
          </cell>
          <cell r="C1993" t="str">
            <v>PAMLICO</v>
          </cell>
          <cell r="D1993" t="str">
            <v>35100</v>
          </cell>
          <cell r="E1993" t="str">
            <v>URBAN</v>
          </cell>
          <cell r="F1993" t="str">
            <v>New Bern, NC</v>
          </cell>
          <cell r="G1993" t="str">
            <v>35100</v>
          </cell>
          <cell r="H1993" t="str">
            <v>URBAN</v>
          </cell>
          <cell r="I1993" t="str">
            <v>New Bern, NC</v>
          </cell>
          <cell r="J1993">
            <v>0.80979999999999996</v>
          </cell>
        </row>
        <row r="1994">
          <cell r="A1994">
            <v>34690</v>
          </cell>
          <cell r="B1994" t="str">
            <v>37139</v>
          </cell>
          <cell r="C1994" t="str">
            <v>PASQUOTANK</v>
          </cell>
          <cell r="D1994" t="str">
            <v>99934</v>
          </cell>
          <cell r="E1994" t="str">
            <v>RURAL</v>
          </cell>
          <cell r="F1994" t="str">
            <v>NORTH CAROLINA</v>
          </cell>
          <cell r="G1994" t="str">
            <v>99934</v>
          </cell>
          <cell r="H1994" t="str">
            <v>RURAL</v>
          </cell>
          <cell r="I1994" t="str">
            <v>NORTH CAROLINA</v>
          </cell>
          <cell r="J1994">
            <v>0.8</v>
          </cell>
        </row>
        <row r="1995">
          <cell r="A1995">
            <v>34700</v>
          </cell>
          <cell r="B1995" t="str">
            <v>37141</v>
          </cell>
          <cell r="C1995" t="str">
            <v>PENDER</v>
          </cell>
          <cell r="D1995" t="str">
            <v>48900</v>
          </cell>
          <cell r="E1995" t="str">
            <v>URBAN</v>
          </cell>
          <cell r="F1995" t="str">
            <v>Wilmington, NC</v>
          </cell>
          <cell r="G1995" t="str">
            <v>48900</v>
          </cell>
          <cell r="H1995" t="str">
            <v>URBAN</v>
          </cell>
          <cell r="I1995" t="str">
            <v>Wilmington, NC</v>
          </cell>
          <cell r="J1995">
            <v>0.8891</v>
          </cell>
        </row>
        <row r="1996">
          <cell r="A1996">
            <v>34710</v>
          </cell>
          <cell r="B1996" t="str">
            <v>37143</v>
          </cell>
          <cell r="C1996" t="str">
            <v>PERQUIMANS</v>
          </cell>
          <cell r="D1996" t="str">
            <v>99934</v>
          </cell>
          <cell r="E1996" t="str">
            <v>RURAL</v>
          </cell>
          <cell r="F1996" t="str">
            <v>NORTH CAROLINA</v>
          </cell>
          <cell r="G1996" t="str">
            <v>99934</v>
          </cell>
          <cell r="H1996" t="str">
            <v>RURAL</v>
          </cell>
          <cell r="I1996" t="str">
            <v>NORTH CAROLINA</v>
          </cell>
          <cell r="J1996">
            <v>0.8</v>
          </cell>
        </row>
        <row r="1997">
          <cell r="A1997">
            <v>34720</v>
          </cell>
          <cell r="B1997" t="str">
            <v>37145</v>
          </cell>
          <cell r="C1997" t="str">
            <v>PERSON</v>
          </cell>
          <cell r="D1997" t="str">
            <v>20500</v>
          </cell>
          <cell r="E1997" t="str">
            <v>URBAN</v>
          </cell>
          <cell r="F1997" t="str">
            <v>Durham-Chapel Hill, NC</v>
          </cell>
          <cell r="G1997" t="str">
            <v>20500</v>
          </cell>
          <cell r="H1997" t="str">
            <v>URBAN</v>
          </cell>
          <cell r="I1997" t="str">
            <v>Durham-Chapel Hill, NC</v>
          </cell>
          <cell r="J1997">
            <v>0.96579999999999999</v>
          </cell>
        </row>
        <row r="1998">
          <cell r="A1998">
            <v>34730</v>
          </cell>
          <cell r="B1998" t="str">
            <v>37147</v>
          </cell>
          <cell r="C1998" t="str">
            <v>PITT</v>
          </cell>
          <cell r="D1998" t="str">
            <v>24780</v>
          </cell>
          <cell r="E1998" t="str">
            <v>URBAN</v>
          </cell>
          <cell r="F1998" t="str">
            <v>Greenville, NC</v>
          </cell>
          <cell r="G1998" t="str">
            <v>24780</v>
          </cell>
          <cell r="H1998" t="str">
            <v>URBAN</v>
          </cell>
          <cell r="I1998" t="str">
            <v>Greenville, NC</v>
          </cell>
          <cell r="J1998">
            <v>0.91830000000000001</v>
          </cell>
        </row>
        <row r="1999">
          <cell r="A1999">
            <v>34740</v>
          </cell>
          <cell r="B1999" t="str">
            <v>37149</v>
          </cell>
          <cell r="C1999" t="str">
            <v>POLK</v>
          </cell>
          <cell r="D1999" t="str">
            <v>99934</v>
          </cell>
          <cell r="E1999" t="str">
            <v>RURAL</v>
          </cell>
          <cell r="F1999" t="str">
            <v>NORTH CAROLINA</v>
          </cell>
          <cell r="G1999" t="str">
            <v>99934</v>
          </cell>
          <cell r="H1999" t="str">
            <v>RURAL</v>
          </cell>
          <cell r="I1999" t="str">
            <v>NORTH CAROLINA</v>
          </cell>
          <cell r="J1999">
            <v>0.8</v>
          </cell>
        </row>
        <row r="2000">
          <cell r="A2000">
            <v>34750</v>
          </cell>
          <cell r="B2000" t="str">
            <v>37151</v>
          </cell>
          <cell r="C2000" t="str">
            <v>RANDOLPH</v>
          </cell>
          <cell r="D2000" t="str">
            <v>24660</v>
          </cell>
          <cell r="E2000" t="str">
            <v>URBAN</v>
          </cell>
          <cell r="F2000" t="str">
            <v>Greensboro-High Point, NC</v>
          </cell>
          <cell r="G2000" t="str">
            <v>24660</v>
          </cell>
          <cell r="H2000" t="str">
            <v>URBAN</v>
          </cell>
          <cell r="I2000" t="str">
            <v>Greensboro-High Point, NC</v>
          </cell>
          <cell r="J2000">
            <v>0.91210000000000002</v>
          </cell>
        </row>
        <row r="2001">
          <cell r="A2001">
            <v>34760</v>
          </cell>
          <cell r="B2001" t="str">
            <v>37153</v>
          </cell>
          <cell r="C2001" t="str">
            <v>RICHMOND</v>
          </cell>
          <cell r="D2001" t="str">
            <v>99934</v>
          </cell>
          <cell r="E2001" t="str">
            <v>RURAL</v>
          </cell>
          <cell r="F2001" t="str">
            <v>NORTH CAROLINA</v>
          </cell>
          <cell r="G2001" t="str">
            <v>99934</v>
          </cell>
          <cell r="H2001" t="str">
            <v>RURAL</v>
          </cell>
          <cell r="I2001" t="str">
            <v>NORTH CAROLINA</v>
          </cell>
          <cell r="J2001">
            <v>0.8</v>
          </cell>
        </row>
        <row r="2002">
          <cell r="A2002">
            <v>34770</v>
          </cell>
          <cell r="B2002" t="str">
            <v>37155</v>
          </cell>
          <cell r="C2002" t="str">
            <v>ROBESON</v>
          </cell>
          <cell r="D2002" t="str">
            <v>99934</v>
          </cell>
          <cell r="E2002" t="str">
            <v>RURAL</v>
          </cell>
          <cell r="F2002" t="str">
            <v>NORTH CAROLINA</v>
          </cell>
          <cell r="G2002" t="str">
            <v>99934</v>
          </cell>
          <cell r="H2002" t="str">
            <v>RURAL</v>
          </cell>
          <cell r="I2002" t="str">
            <v>NORTH CAROLINA</v>
          </cell>
          <cell r="J2002">
            <v>0.8</v>
          </cell>
        </row>
        <row r="2003">
          <cell r="A2003">
            <v>34780</v>
          </cell>
          <cell r="B2003" t="str">
            <v>37157</v>
          </cell>
          <cell r="C2003" t="str">
            <v>ROCKINGHAM</v>
          </cell>
          <cell r="D2003" t="str">
            <v>24660</v>
          </cell>
          <cell r="E2003" t="str">
            <v>URBAN</v>
          </cell>
          <cell r="F2003" t="str">
            <v>Greensboro-High Point, NC</v>
          </cell>
          <cell r="G2003" t="str">
            <v>24660</v>
          </cell>
          <cell r="H2003" t="str">
            <v>URBAN</v>
          </cell>
          <cell r="I2003" t="str">
            <v>Greensboro-High Point, NC</v>
          </cell>
          <cell r="J2003">
            <v>0.91210000000000002</v>
          </cell>
        </row>
        <row r="2004">
          <cell r="A2004">
            <v>34790</v>
          </cell>
          <cell r="B2004" t="str">
            <v>37159</v>
          </cell>
          <cell r="C2004" t="str">
            <v>ROWAN</v>
          </cell>
          <cell r="D2004" t="str">
            <v>16740</v>
          </cell>
          <cell r="E2004" t="str">
            <v>URBAN</v>
          </cell>
          <cell r="F2004" t="str">
            <v>Charlotte-Concord-Gastonia, NC-SC</v>
          </cell>
          <cell r="G2004" t="str">
            <v>16740</v>
          </cell>
          <cell r="H2004" t="str">
            <v>URBAN</v>
          </cell>
          <cell r="I2004" t="str">
            <v>Charlotte-Concord-Gastonia, NC-SC</v>
          </cell>
          <cell r="J2004">
            <v>0.9337000000000002</v>
          </cell>
        </row>
        <row r="2005">
          <cell r="A2005">
            <v>34800</v>
          </cell>
          <cell r="B2005" t="str">
            <v>37161</v>
          </cell>
          <cell r="C2005" t="str">
            <v>RUTHERFORD</v>
          </cell>
          <cell r="D2005" t="str">
            <v>99934</v>
          </cell>
          <cell r="E2005" t="str">
            <v>RURAL</v>
          </cell>
          <cell r="F2005" t="str">
            <v>NORTH CAROLINA</v>
          </cell>
          <cell r="G2005" t="str">
            <v>99934</v>
          </cell>
          <cell r="H2005" t="str">
            <v>RURAL</v>
          </cell>
          <cell r="I2005" t="str">
            <v>NORTH CAROLINA</v>
          </cell>
          <cell r="J2005">
            <v>0.8</v>
          </cell>
        </row>
        <row r="2006">
          <cell r="A2006">
            <v>34810</v>
          </cell>
          <cell r="B2006" t="str">
            <v>37163</v>
          </cell>
          <cell r="C2006" t="str">
            <v>SAMPSON</v>
          </cell>
          <cell r="D2006" t="str">
            <v>99934</v>
          </cell>
          <cell r="E2006" t="str">
            <v>RURAL</v>
          </cell>
          <cell r="F2006" t="str">
            <v>NORTH CAROLINA</v>
          </cell>
          <cell r="G2006" t="str">
            <v>99934</v>
          </cell>
          <cell r="H2006" t="str">
            <v>RURAL</v>
          </cell>
          <cell r="I2006" t="str">
            <v>NORTH CAROLINA</v>
          </cell>
          <cell r="J2006">
            <v>0.8</v>
          </cell>
        </row>
        <row r="2007">
          <cell r="A2007">
            <v>34820</v>
          </cell>
          <cell r="B2007" t="str">
            <v>37165</v>
          </cell>
          <cell r="C2007" t="str">
            <v>SCOTLAND</v>
          </cell>
          <cell r="D2007" t="str">
            <v>99934</v>
          </cell>
          <cell r="E2007" t="str">
            <v>RURAL</v>
          </cell>
          <cell r="F2007" t="str">
            <v>NORTH CAROLINA</v>
          </cell>
          <cell r="G2007" t="str">
            <v>99934</v>
          </cell>
          <cell r="H2007" t="str">
            <v>RURAL</v>
          </cell>
          <cell r="I2007" t="str">
            <v>NORTH CAROLINA</v>
          </cell>
          <cell r="J2007">
            <v>0.8</v>
          </cell>
        </row>
        <row r="2008">
          <cell r="A2008">
            <v>34830</v>
          </cell>
          <cell r="B2008" t="str">
            <v>37167</v>
          </cell>
          <cell r="C2008" t="str">
            <v>STANLY</v>
          </cell>
          <cell r="D2008" t="str">
            <v>99934</v>
          </cell>
          <cell r="E2008" t="str">
            <v>URBAN</v>
          </cell>
          <cell r="F2008" t="str">
            <v>Charlotte-Concord-Gastonia, NC-SC</v>
          </cell>
          <cell r="G2008" t="str">
            <v>99934</v>
          </cell>
          <cell r="H2008" t="str">
            <v>URBAN</v>
          </cell>
          <cell r="I2008" t="str">
            <v>Charlotte-Concord-Gastonia, NC-SC</v>
          </cell>
          <cell r="J2008">
            <v>0.8</v>
          </cell>
        </row>
        <row r="2009">
          <cell r="A2009">
            <v>34840</v>
          </cell>
          <cell r="B2009" t="str">
            <v>37169</v>
          </cell>
          <cell r="C2009" t="str">
            <v>STOKES</v>
          </cell>
          <cell r="D2009" t="str">
            <v>49180</v>
          </cell>
          <cell r="E2009" t="str">
            <v>URBAN</v>
          </cell>
          <cell r="F2009" t="str">
            <v>Winston-Salem, NC</v>
          </cell>
          <cell r="G2009" t="str">
            <v>49180</v>
          </cell>
          <cell r="H2009" t="str">
            <v>URBAN</v>
          </cell>
          <cell r="I2009" t="str">
            <v>Winston-Salem, NC</v>
          </cell>
          <cell r="J2009">
            <v>0.92490000000000006</v>
          </cell>
        </row>
        <row r="2010">
          <cell r="A2010">
            <v>34850</v>
          </cell>
          <cell r="B2010" t="str">
            <v>37171</v>
          </cell>
          <cell r="C2010" t="str">
            <v>SURRY</v>
          </cell>
          <cell r="D2010" t="str">
            <v>99934</v>
          </cell>
          <cell r="E2010" t="str">
            <v>RURAL</v>
          </cell>
          <cell r="F2010" t="str">
            <v>NORTH CAROLINA</v>
          </cell>
          <cell r="G2010" t="str">
            <v>99934</v>
          </cell>
          <cell r="H2010" t="str">
            <v>RURAL</v>
          </cell>
          <cell r="I2010" t="str">
            <v>NORTH CAROLINA</v>
          </cell>
          <cell r="J2010">
            <v>0.8</v>
          </cell>
        </row>
        <row r="2011">
          <cell r="A2011">
            <v>34860</v>
          </cell>
          <cell r="B2011" t="str">
            <v>37173</v>
          </cell>
          <cell r="C2011" t="str">
            <v>SWAIN</v>
          </cell>
          <cell r="D2011" t="str">
            <v>99934</v>
          </cell>
          <cell r="E2011" t="str">
            <v>RURAL</v>
          </cell>
          <cell r="F2011" t="str">
            <v>NORTH CAROLINA</v>
          </cell>
          <cell r="G2011" t="str">
            <v>99934</v>
          </cell>
          <cell r="H2011" t="str">
            <v>RURAL</v>
          </cell>
          <cell r="I2011" t="str">
            <v>NORTH CAROLINA</v>
          </cell>
          <cell r="J2011">
            <v>0.8</v>
          </cell>
        </row>
        <row r="2012">
          <cell r="A2012">
            <v>34870</v>
          </cell>
          <cell r="B2012" t="str">
            <v>37175</v>
          </cell>
          <cell r="C2012" t="str">
            <v>TRANSYLVANIA</v>
          </cell>
          <cell r="D2012" t="str">
            <v>99934</v>
          </cell>
          <cell r="E2012" t="str">
            <v>RURAL</v>
          </cell>
          <cell r="F2012" t="str">
            <v>NORTH CAROLINA</v>
          </cell>
          <cell r="G2012" t="str">
            <v>99934</v>
          </cell>
          <cell r="H2012" t="str">
            <v>RURAL</v>
          </cell>
          <cell r="I2012" t="str">
            <v>NORTH CAROLINA</v>
          </cell>
          <cell r="J2012">
            <v>0.8</v>
          </cell>
        </row>
        <row r="2013">
          <cell r="A2013">
            <v>34880</v>
          </cell>
          <cell r="B2013" t="str">
            <v>37177</v>
          </cell>
          <cell r="C2013" t="str">
            <v>TYRRELL</v>
          </cell>
          <cell r="D2013" t="str">
            <v>99934</v>
          </cell>
          <cell r="E2013" t="str">
            <v>RURAL</v>
          </cell>
          <cell r="F2013" t="str">
            <v>NORTH CAROLINA</v>
          </cell>
          <cell r="G2013" t="str">
            <v>99934</v>
          </cell>
          <cell r="H2013" t="str">
            <v>RURAL</v>
          </cell>
          <cell r="I2013" t="str">
            <v>NORTH CAROLINA</v>
          </cell>
          <cell r="J2013">
            <v>0.8</v>
          </cell>
        </row>
        <row r="2014">
          <cell r="A2014">
            <v>34890</v>
          </cell>
          <cell r="B2014" t="str">
            <v>37179</v>
          </cell>
          <cell r="C2014" t="str">
            <v>UNION</v>
          </cell>
          <cell r="D2014" t="str">
            <v>16740</v>
          </cell>
          <cell r="E2014" t="str">
            <v>URBAN</v>
          </cell>
          <cell r="F2014" t="str">
            <v>Charlotte-Concord-Gastonia, NC-SC</v>
          </cell>
          <cell r="G2014" t="str">
            <v>16740</v>
          </cell>
          <cell r="H2014" t="str">
            <v>URBAN</v>
          </cell>
          <cell r="I2014" t="str">
            <v>Charlotte-Concord-Gastonia, NC-SC</v>
          </cell>
          <cell r="J2014">
            <v>0.9337000000000002</v>
          </cell>
        </row>
        <row r="2015">
          <cell r="A2015">
            <v>34900</v>
          </cell>
          <cell r="B2015" t="str">
            <v>37181</v>
          </cell>
          <cell r="C2015" t="str">
            <v>VANCE</v>
          </cell>
          <cell r="D2015" t="str">
            <v>99934</v>
          </cell>
          <cell r="E2015" t="str">
            <v>RURAL</v>
          </cell>
          <cell r="F2015" t="str">
            <v>NORTH CAROLINA</v>
          </cell>
          <cell r="G2015" t="str">
            <v>99934</v>
          </cell>
          <cell r="H2015" t="str">
            <v>RURAL</v>
          </cell>
          <cell r="I2015" t="str">
            <v>NORTH CAROLINA</v>
          </cell>
          <cell r="J2015">
            <v>0.8</v>
          </cell>
        </row>
        <row r="2016">
          <cell r="A2016">
            <v>34910</v>
          </cell>
          <cell r="B2016" t="str">
            <v>37183</v>
          </cell>
          <cell r="C2016" t="str">
            <v>WAKE</v>
          </cell>
          <cell r="D2016" t="str">
            <v>39580</v>
          </cell>
          <cell r="E2016" t="str">
            <v>URBAN</v>
          </cell>
          <cell r="F2016" t="str">
            <v>Raleigh, NC</v>
          </cell>
          <cell r="G2016" t="str">
            <v>39580</v>
          </cell>
          <cell r="H2016" t="str">
            <v>URBAN</v>
          </cell>
          <cell r="I2016" t="str">
            <v>Raleigh, NC</v>
          </cell>
          <cell r="J2016">
            <v>0.94259999999999999</v>
          </cell>
        </row>
        <row r="2017">
          <cell r="A2017">
            <v>34920</v>
          </cell>
          <cell r="B2017" t="str">
            <v>37185</v>
          </cell>
          <cell r="C2017" t="str">
            <v>WARREN</v>
          </cell>
          <cell r="D2017" t="str">
            <v>99934</v>
          </cell>
          <cell r="E2017" t="str">
            <v>RURAL</v>
          </cell>
          <cell r="F2017" t="str">
            <v>NORTH CAROLINA</v>
          </cell>
          <cell r="G2017" t="str">
            <v>99934</v>
          </cell>
          <cell r="H2017" t="str">
            <v>RURAL</v>
          </cell>
          <cell r="I2017" t="str">
            <v>NORTH CAROLINA</v>
          </cell>
          <cell r="J2017">
            <v>0.8</v>
          </cell>
        </row>
        <row r="2018">
          <cell r="A2018">
            <v>34930</v>
          </cell>
          <cell r="B2018" t="str">
            <v>37187</v>
          </cell>
          <cell r="C2018" t="str">
            <v>WASHINGTON</v>
          </cell>
          <cell r="D2018" t="str">
            <v>99934</v>
          </cell>
          <cell r="E2018" t="str">
            <v>RURAL</v>
          </cell>
          <cell r="F2018" t="str">
            <v>NORTH CAROLINA</v>
          </cell>
          <cell r="G2018" t="str">
            <v>99934</v>
          </cell>
          <cell r="H2018" t="str">
            <v>RURAL</v>
          </cell>
          <cell r="I2018" t="str">
            <v>NORTH CAROLINA</v>
          </cell>
          <cell r="J2018">
            <v>0.8</v>
          </cell>
        </row>
        <row r="2019">
          <cell r="A2019">
            <v>34940</v>
          </cell>
          <cell r="B2019" t="str">
            <v>37189</v>
          </cell>
          <cell r="C2019" t="str">
            <v>WATAUGA</v>
          </cell>
          <cell r="D2019" t="str">
            <v>99934</v>
          </cell>
          <cell r="E2019" t="str">
            <v>RURAL</v>
          </cell>
          <cell r="F2019" t="str">
            <v>NORTH CAROLINA</v>
          </cell>
          <cell r="G2019" t="str">
            <v>99934</v>
          </cell>
          <cell r="H2019" t="str">
            <v>RURAL</v>
          </cell>
          <cell r="I2019" t="str">
            <v>NORTH CAROLINA</v>
          </cell>
          <cell r="J2019">
            <v>0.8</v>
          </cell>
        </row>
        <row r="2020">
          <cell r="A2020">
            <v>34950</v>
          </cell>
          <cell r="B2020" t="str">
            <v>37191</v>
          </cell>
          <cell r="C2020" t="str">
            <v>WAYNE</v>
          </cell>
          <cell r="D2020" t="str">
            <v>24140</v>
          </cell>
          <cell r="E2020" t="str">
            <v>URBAN</v>
          </cell>
          <cell r="F2020" t="str">
            <v>Goldsboro, NC</v>
          </cell>
          <cell r="G2020" t="str">
            <v>24140</v>
          </cell>
          <cell r="H2020" t="str">
            <v>URBAN</v>
          </cell>
          <cell r="I2020" t="str">
            <v>Goldsboro, NC</v>
          </cell>
          <cell r="J2020">
            <v>0.90590000000000004</v>
          </cell>
        </row>
        <row r="2021">
          <cell r="A2021">
            <v>34960</v>
          </cell>
          <cell r="B2021" t="str">
            <v>37193</v>
          </cell>
          <cell r="C2021" t="str">
            <v>WILKES</v>
          </cell>
          <cell r="D2021" t="str">
            <v>99934</v>
          </cell>
          <cell r="E2021" t="str">
            <v>RURAL</v>
          </cell>
          <cell r="F2021" t="str">
            <v>NORTH CAROLINA</v>
          </cell>
          <cell r="G2021" t="str">
            <v>99934</v>
          </cell>
          <cell r="H2021" t="str">
            <v>RURAL</v>
          </cell>
          <cell r="I2021" t="str">
            <v>NORTH CAROLINA</v>
          </cell>
          <cell r="J2021">
            <v>0.8</v>
          </cell>
        </row>
        <row r="2022">
          <cell r="A2022">
            <v>34970</v>
          </cell>
          <cell r="B2022" t="str">
            <v>37195</v>
          </cell>
          <cell r="C2022" t="str">
            <v>WILSON</v>
          </cell>
          <cell r="D2022" t="str">
            <v>99934</v>
          </cell>
          <cell r="E2022" t="str">
            <v>RURAL</v>
          </cell>
          <cell r="F2022" t="str">
            <v>NORTH CAROLINA</v>
          </cell>
          <cell r="G2022" t="str">
            <v>99934</v>
          </cell>
          <cell r="H2022" t="str">
            <v>RURAL</v>
          </cell>
          <cell r="I2022" t="str">
            <v>NORTH CAROLINA</v>
          </cell>
          <cell r="J2022">
            <v>0.8</v>
          </cell>
        </row>
        <row r="2023">
          <cell r="A2023">
            <v>34980</v>
          </cell>
          <cell r="B2023" t="str">
            <v>37197</v>
          </cell>
          <cell r="C2023" t="str">
            <v>YADKIN</v>
          </cell>
          <cell r="D2023" t="str">
            <v>49180</v>
          </cell>
          <cell r="E2023" t="str">
            <v>URBAN</v>
          </cell>
          <cell r="F2023" t="str">
            <v>Winston-Salem, NC</v>
          </cell>
          <cell r="G2023" t="str">
            <v>49180</v>
          </cell>
          <cell r="H2023" t="str">
            <v>URBAN</v>
          </cell>
          <cell r="I2023" t="str">
            <v>Winston-Salem, NC</v>
          </cell>
          <cell r="J2023">
            <v>0.92490000000000006</v>
          </cell>
        </row>
        <row r="2024">
          <cell r="A2024">
            <v>34981</v>
          </cell>
          <cell r="B2024" t="str">
            <v>37199</v>
          </cell>
          <cell r="C2024" t="str">
            <v>YANCEY</v>
          </cell>
          <cell r="D2024" t="str">
            <v>99934</v>
          </cell>
          <cell r="E2024" t="str">
            <v>RURAL</v>
          </cell>
          <cell r="F2024" t="str">
            <v>NORTH CAROLINA</v>
          </cell>
          <cell r="G2024" t="str">
            <v>99934</v>
          </cell>
          <cell r="H2024" t="str">
            <v>RURAL</v>
          </cell>
          <cell r="I2024" t="str">
            <v>NORTH CAROLINA</v>
          </cell>
          <cell r="J2024">
            <v>0.8</v>
          </cell>
        </row>
        <row r="2025">
          <cell r="A2025">
            <v>34999</v>
          </cell>
          <cell r="B2025" t="str">
            <v>37990</v>
          </cell>
          <cell r="C2025" t="str">
            <v>STATEWIDE</v>
          </cell>
          <cell r="D2025" t="str">
            <v>99934</v>
          </cell>
          <cell r="E2025" t="str">
            <v>RURAL</v>
          </cell>
          <cell r="F2025" t="str">
            <v>NORTH CAROLINA</v>
          </cell>
          <cell r="G2025" t="str">
            <v>99934</v>
          </cell>
          <cell r="H2025" t="str">
            <v>RURAL</v>
          </cell>
          <cell r="I2025" t="str">
            <v>NORTH CAROLINA</v>
          </cell>
          <cell r="J2025">
            <v>0.8</v>
          </cell>
        </row>
        <row r="2026">
          <cell r="A2026">
            <v>35000</v>
          </cell>
          <cell r="B2026" t="str">
            <v>38001</v>
          </cell>
          <cell r="C2026" t="str">
            <v>ADAMS</v>
          </cell>
          <cell r="D2026" t="str">
            <v>99935</v>
          </cell>
          <cell r="E2026" t="str">
            <v>RURAL</v>
          </cell>
          <cell r="F2026" t="str">
            <v>NORTH DAKOTA</v>
          </cell>
          <cell r="G2026" t="str">
            <v>99935</v>
          </cell>
          <cell r="H2026" t="str">
            <v>RURAL</v>
          </cell>
          <cell r="I2026" t="str">
            <v>NORTH DAKOTA</v>
          </cell>
          <cell r="J2026">
            <v>0.83679999999999999</v>
          </cell>
        </row>
        <row r="2027">
          <cell r="A2027">
            <v>35010</v>
          </cell>
          <cell r="B2027" t="str">
            <v>38003</v>
          </cell>
          <cell r="C2027" t="str">
            <v>BARNES</v>
          </cell>
          <cell r="D2027" t="str">
            <v>99935</v>
          </cell>
          <cell r="E2027" t="str">
            <v>RURAL</v>
          </cell>
          <cell r="F2027" t="str">
            <v>NORTH DAKOTA</v>
          </cell>
          <cell r="G2027" t="str">
            <v>99935</v>
          </cell>
          <cell r="H2027" t="str">
            <v>RURAL</v>
          </cell>
          <cell r="I2027" t="str">
            <v>NORTH DAKOTA</v>
          </cell>
          <cell r="J2027">
            <v>0.83679999999999999</v>
          </cell>
        </row>
        <row r="2028">
          <cell r="A2028">
            <v>35020</v>
          </cell>
          <cell r="B2028" t="str">
            <v>38005</v>
          </cell>
          <cell r="C2028" t="str">
            <v>BENSON</v>
          </cell>
          <cell r="D2028" t="str">
            <v>99935</v>
          </cell>
          <cell r="E2028" t="str">
            <v>RURAL</v>
          </cell>
          <cell r="F2028" t="str">
            <v>NORTH DAKOTA</v>
          </cell>
          <cell r="G2028" t="str">
            <v>99935</v>
          </cell>
          <cell r="H2028" t="str">
            <v>RURAL</v>
          </cell>
          <cell r="I2028" t="str">
            <v>NORTH DAKOTA</v>
          </cell>
          <cell r="J2028">
            <v>0.83679999999999999</v>
          </cell>
        </row>
        <row r="2029">
          <cell r="A2029">
            <v>35030</v>
          </cell>
          <cell r="B2029" t="str">
            <v>38007</v>
          </cell>
          <cell r="C2029" t="str">
            <v>BILLINGS</v>
          </cell>
          <cell r="D2029" t="str">
            <v>99935</v>
          </cell>
          <cell r="E2029" t="str">
            <v>RURAL</v>
          </cell>
          <cell r="F2029" t="str">
            <v>NORTH DAKOTA</v>
          </cell>
          <cell r="G2029" t="str">
            <v>99935</v>
          </cell>
          <cell r="H2029" t="str">
            <v>RURAL</v>
          </cell>
          <cell r="I2029" t="str">
            <v>NORTH DAKOTA</v>
          </cell>
          <cell r="J2029">
            <v>0.83679999999999999</v>
          </cell>
        </row>
        <row r="2030">
          <cell r="A2030">
            <v>35040</v>
          </cell>
          <cell r="B2030" t="str">
            <v>38009</v>
          </cell>
          <cell r="C2030" t="str">
            <v>BOTTINEAU</v>
          </cell>
          <cell r="D2030" t="str">
            <v>99935</v>
          </cell>
          <cell r="E2030" t="str">
            <v>RURAL</v>
          </cell>
          <cell r="F2030" t="str">
            <v>NORTH DAKOTA</v>
          </cell>
          <cell r="G2030" t="str">
            <v>99935</v>
          </cell>
          <cell r="H2030" t="str">
            <v>RURAL</v>
          </cell>
          <cell r="I2030" t="str">
            <v>NORTH DAKOTA</v>
          </cell>
          <cell r="J2030">
            <v>0.83679999999999999</v>
          </cell>
        </row>
        <row r="2031">
          <cell r="A2031">
            <v>35050</v>
          </cell>
          <cell r="B2031" t="str">
            <v>38011</v>
          </cell>
          <cell r="C2031" t="str">
            <v>BOWMAN</v>
          </cell>
          <cell r="D2031" t="str">
            <v>99935</v>
          </cell>
          <cell r="E2031" t="str">
            <v>RURAL</v>
          </cell>
          <cell r="F2031" t="str">
            <v>NORTH DAKOTA</v>
          </cell>
          <cell r="G2031" t="str">
            <v>99935</v>
          </cell>
          <cell r="H2031" t="str">
            <v>RURAL</v>
          </cell>
          <cell r="I2031" t="str">
            <v>NORTH DAKOTA</v>
          </cell>
          <cell r="J2031">
            <v>0.83679999999999999</v>
          </cell>
        </row>
        <row r="2032">
          <cell r="A2032">
            <v>35060</v>
          </cell>
          <cell r="B2032" t="str">
            <v>38013</v>
          </cell>
          <cell r="C2032" t="str">
            <v>BURKE</v>
          </cell>
          <cell r="D2032" t="str">
            <v>99935</v>
          </cell>
          <cell r="E2032" t="str">
            <v>RURAL</v>
          </cell>
          <cell r="F2032" t="str">
            <v>NORTH DAKOTA</v>
          </cell>
          <cell r="G2032" t="str">
            <v>99935</v>
          </cell>
          <cell r="H2032" t="str">
            <v>RURAL</v>
          </cell>
          <cell r="I2032" t="str">
            <v>NORTH DAKOTA</v>
          </cell>
          <cell r="J2032">
            <v>0.83679999999999999</v>
          </cell>
        </row>
        <row r="2033">
          <cell r="A2033">
            <v>35070</v>
          </cell>
          <cell r="B2033" t="str">
            <v>38015</v>
          </cell>
          <cell r="C2033" t="str">
            <v>BURLEIGH</v>
          </cell>
          <cell r="D2033" t="str">
            <v>13900</v>
          </cell>
          <cell r="E2033" t="str">
            <v>URBAN</v>
          </cell>
          <cell r="F2033" t="str">
            <v>Bismarck, ND</v>
          </cell>
          <cell r="G2033" t="str">
            <v>13900</v>
          </cell>
          <cell r="H2033" t="str">
            <v>URBAN</v>
          </cell>
          <cell r="I2033" t="str">
            <v>Bismarck, ND</v>
          </cell>
          <cell r="J2033">
            <v>0.85640000000000005</v>
          </cell>
        </row>
        <row r="2034">
          <cell r="A2034">
            <v>35080</v>
          </cell>
          <cell r="B2034" t="str">
            <v>38017</v>
          </cell>
          <cell r="C2034" t="str">
            <v>CASS</v>
          </cell>
          <cell r="D2034" t="str">
            <v>22020</v>
          </cell>
          <cell r="E2034" t="str">
            <v>URBAN</v>
          </cell>
          <cell r="F2034" t="str">
            <v>Fargo, ND-MN</v>
          </cell>
          <cell r="G2034" t="str">
            <v>22020</v>
          </cell>
          <cell r="H2034" t="str">
            <v>URBAN</v>
          </cell>
          <cell r="I2034" t="str">
            <v>Fargo, ND-MN</v>
          </cell>
          <cell r="J2034">
            <v>0.80269999999999997</v>
          </cell>
        </row>
        <row r="2035">
          <cell r="A2035">
            <v>35090</v>
          </cell>
          <cell r="B2035" t="str">
            <v>38019</v>
          </cell>
          <cell r="C2035" t="str">
            <v>CAVALIER</v>
          </cell>
          <cell r="D2035" t="str">
            <v>99935</v>
          </cell>
          <cell r="E2035" t="str">
            <v>RURAL</v>
          </cell>
          <cell r="F2035" t="str">
            <v>NORTH DAKOTA</v>
          </cell>
          <cell r="G2035" t="str">
            <v>99935</v>
          </cell>
          <cell r="H2035" t="str">
            <v>RURAL</v>
          </cell>
          <cell r="I2035" t="str">
            <v>NORTH DAKOTA</v>
          </cell>
          <cell r="J2035">
            <v>0.83679999999999999</v>
          </cell>
        </row>
        <row r="2036">
          <cell r="A2036">
            <v>35100</v>
          </cell>
          <cell r="B2036" t="str">
            <v>38021</v>
          </cell>
          <cell r="C2036" t="str">
            <v>DICKEY</v>
          </cell>
          <cell r="D2036" t="str">
            <v>99935</v>
          </cell>
          <cell r="E2036" t="str">
            <v>RURAL</v>
          </cell>
          <cell r="F2036" t="str">
            <v>NORTH DAKOTA</v>
          </cell>
          <cell r="G2036" t="str">
            <v>99935</v>
          </cell>
          <cell r="H2036" t="str">
            <v>RURAL</v>
          </cell>
          <cell r="I2036" t="str">
            <v>NORTH DAKOTA</v>
          </cell>
          <cell r="J2036">
            <v>0.83679999999999999</v>
          </cell>
        </row>
        <row r="2037">
          <cell r="A2037">
            <v>35110</v>
          </cell>
          <cell r="B2037" t="str">
            <v>38023</v>
          </cell>
          <cell r="C2037" t="str">
            <v>DIVIDE</v>
          </cell>
          <cell r="D2037" t="str">
            <v>99935</v>
          </cell>
          <cell r="E2037" t="str">
            <v>RURAL</v>
          </cell>
          <cell r="F2037" t="str">
            <v>NORTH DAKOTA</v>
          </cell>
          <cell r="G2037" t="str">
            <v>99935</v>
          </cell>
          <cell r="H2037" t="str">
            <v>RURAL</v>
          </cell>
          <cell r="I2037" t="str">
            <v>NORTH DAKOTA</v>
          </cell>
          <cell r="J2037">
            <v>0.83679999999999999</v>
          </cell>
        </row>
        <row r="2038">
          <cell r="A2038">
            <v>35120</v>
          </cell>
          <cell r="B2038" t="str">
            <v>38025</v>
          </cell>
          <cell r="C2038" t="str">
            <v>DUNN</v>
          </cell>
          <cell r="D2038" t="str">
            <v>99935</v>
          </cell>
          <cell r="E2038" t="str">
            <v>RURAL</v>
          </cell>
          <cell r="F2038" t="str">
            <v>NORTH DAKOTA</v>
          </cell>
          <cell r="G2038" t="str">
            <v>99935</v>
          </cell>
          <cell r="H2038" t="str">
            <v>RURAL</v>
          </cell>
          <cell r="I2038" t="str">
            <v>NORTH DAKOTA</v>
          </cell>
          <cell r="J2038">
            <v>0.83679999999999999</v>
          </cell>
        </row>
        <row r="2039">
          <cell r="A2039">
            <v>35130</v>
          </cell>
          <cell r="B2039" t="str">
            <v>38027</v>
          </cell>
          <cell r="C2039" t="str">
            <v>EDDY</v>
          </cell>
          <cell r="D2039" t="str">
            <v>99935</v>
          </cell>
          <cell r="E2039" t="str">
            <v>RURAL</v>
          </cell>
          <cell r="F2039" t="str">
            <v>NORTH DAKOTA</v>
          </cell>
          <cell r="G2039" t="str">
            <v>99935</v>
          </cell>
          <cell r="H2039" t="str">
            <v>RURAL</v>
          </cell>
          <cell r="I2039" t="str">
            <v>NORTH DAKOTA</v>
          </cell>
          <cell r="J2039">
            <v>0.83679999999999999</v>
          </cell>
        </row>
        <row r="2040">
          <cell r="A2040">
            <v>35140</v>
          </cell>
          <cell r="B2040" t="str">
            <v>38029</v>
          </cell>
          <cell r="C2040" t="str">
            <v>EMMONS</v>
          </cell>
          <cell r="D2040" t="str">
            <v>99935</v>
          </cell>
          <cell r="E2040" t="str">
            <v>RURAL</v>
          </cell>
          <cell r="F2040" t="str">
            <v>NORTH DAKOTA</v>
          </cell>
          <cell r="G2040" t="str">
            <v>99935</v>
          </cell>
          <cell r="H2040" t="str">
            <v>RURAL</v>
          </cell>
          <cell r="I2040" t="str">
            <v>NORTH DAKOTA</v>
          </cell>
          <cell r="J2040">
            <v>0.83679999999999999</v>
          </cell>
        </row>
        <row r="2041">
          <cell r="A2041">
            <v>35150</v>
          </cell>
          <cell r="B2041" t="str">
            <v>38031</v>
          </cell>
          <cell r="C2041" t="str">
            <v>FOSTER</v>
          </cell>
          <cell r="D2041" t="str">
            <v>99935</v>
          </cell>
          <cell r="E2041" t="str">
            <v>RURAL</v>
          </cell>
          <cell r="F2041" t="str">
            <v>NORTH DAKOTA</v>
          </cell>
          <cell r="G2041" t="str">
            <v>99935</v>
          </cell>
          <cell r="H2041" t="str">
            <v>RURAL</v>
          </cell>
          <cell r="I2041" t="str">
            <v>NORTH DAKOTA</v>
          </cell>
          <cell r="J2041">
            <v>0.83679999999999999</v>
          </cell>
        </row>
        <row r="2042">
          <cell r="A2042">
            <v>35160</v>
          </cell>
          <cell r="B2042" t="str">
            <v>38033</v>
          </cell>
          <cell r="C2042" t="str">
            <v>GOLDEN VALLEY</v>
          </cell>
          <cell r="D2042" t="str">
            <v>99935</v>
          </cell>
          <cell r="E2042" t="str">
            <v>RURAL</v>
          </cell>
          <cell r="F2042" t="str">
            <v>NORTH DAKOTA</v>
          </cell>
          <cell r="G2042" t="str">
            <v>99935</v>
          </cell>
          <cell r="H2042" t="str">
            <v>RURAL</v>
          </cell>
          <cell r="I2042" t="str">
            <v>NORTH DAKOTA</v>
          </cell>
          <cell r="J2042">
            <v>0.83679999999999999</v>
          </cell>
        </row>
        <row r="2043">
          <cell r="A2043">
            <v>35170</v>
          </cell>
          <cell r="B2043" t="str">
            <v>38035</v>
          </cell>
          <cell r="C2043" t="str">
            <v>GRAND FORKS</v>
          </cell>
          <cell r="D2043" t="str">
            <v>24220</v>
          </cell>
          <cell r="E2043" t="str">
            <v>URBAN</v>
          </cell>
          <cell r="F2043" t="str">
            <v>Grand Forks, ND-MN</v>
          </cell>
          <cell r="G2043" t="str">
            <v>24220</v>
          </cell>
          <cell r="H2043" t="str">
            <v>URBAN</v>
          </cell>
          <cell r="I2043" t="str">
            <v>Grand Forks, ND-MN</v>
          </cell>
          <cell r="J2043">
            <v>0.84160000000000001</v>
          </cell>
        </row>
        <row r="2044">
          <cell r="A2044">
            <v>35180</v>
          </cell>
          <cell r="B2044" t="str">
            <v>38037</v>
          </cell>
          <cell r="C2044" t="str">
            <v>GRANT</v>
          </cell>
          <cell r="D2044" t="str">
            <v>99935</v>
          </cell>
          <cell r="E2044" t="str">
            <v>RURAL</v>
          </cell>
          <cell r="F2044" t="str">
            <v>NORTH DAKOTA</v>
          </cell>
          <cell r="G2044" t="str">
            <v>99935</v>
          </cell>
          <cell r="H2044" t="str">
            <v>RURAL</v>
          </cell>
          <cell r="I2044" t="str">
            <v>NORTH DAKOTA</v>
          </cell>
          <cell r="J2044">
            <v>0.83679999999999999</v>
          </cell>
        </row>
        <row r="2045">
          <cell r="A2045">
            <v>35190</v>
          </cell>
          <cell r="B2045" t="str">
            <v>38039</v>
          </cell>
          <cell r="C2045" t="str">
            <v>GRIGGS</v>
          </cell>
          <cell r="D2045" t="str">
            <v>99935</v>
          </cell>
          <cell r="E2045" t="str">
            <v>RURAL</v>
          </cell>
          <cell r="F2045" t="str">
            <v>NORTH DAKOTA</v>
          </cell>
          <cell r="G2045" t="str">
            <v>99935</v>
          </cell>
          <cell r="H2045" t="str">
            <v>RURAL</v>
          </cell>
          <cell r="I2045" t="str">
            <v>NORTH DAKOTA</v>
          </cell>
          <cell r="J2045">
            <v>0.83679999999999999</v>
          </cell>
        </row>
        <row r="2046">
          <cell r="A2046">
            <v>35200</v>
          </cell>
          <cell r="B2046" t="str">
            <v>38041</v>
          </cell>
          <cell r="C2046" t="str">
            <v>HETTINGER</v>
          </cell>
          <cell r="D2046" t="str">
            <v>99935</v>
          </cell>
          <cell r="E2046" t="str">
            <v>RURAL</v>
          </cell>
          <cell r="F2046" t="str">
            <v>NORTH DAKOTA</v>
          </cell>
          <cell r="G2046" t="str">
            <v>99935</v>
          </cell>
          <cell r="H2046" t="str">
            <v>RURAL</v>
          </cell>
          <cell r="I2046" t="str">
            <v>NORTH DAKOTA</v>
          </cell>
          <cell r="J2046">
            <v>0.83679999999999999</v>
          </cell>
        </row>
        <row r="2047">
          <cell r="A2047">
            <v>35210</v>
          </cell>
          <cell r="B2047" t="str">
            <v>38043</v>
          </cell>
          <cell r="C2047" t="str">
            <v>KIDDER</v>
          </cell>
          <cell r="D2047" t="str">
            <v>99935</v>
          </cell>
          <cell r="E2047" t="str">
            <v>RURAL</v>
          </cell>
          <cell r="F2047" t="str">
            <v>NORTH DAKOTA</v>
          </cell>
          <cell r="G2047" t="str">
            <v>99935</v>
          </cell>
          <cell r="H2047" t="str">
            <v>RURAL</v>
          </cell>
          <cell r="I2047" t="str">
            <v>NORTH DAKOTA</v>
          </cell>
          <cell r="J2047">
            <v>0.83679999999999999</v>
          </cell>
        </row>
        <row r="2048">
          <cell r="A2048">
            <v>35220</v>
          </cell>
          <cell r="B2048" t="str">
            <v>38045</v>
          </cell>
          <cell r="C2048" t="str">
            <v>LA MOURE</v>
          </cell>
          <cell r="D2048" t="str">
            <v>99935</v>
          </cell>
          <cell r="E2048" t="str">
            <v>RURAL</v>
          </cell>
          <cell r="F2048" t="str">
            <v>NORTH DAKOTA</v>
          </cell>
          <cell r="G2048" t="str">
            <v>99935</v>
          </cell>
          <cell r="H2048" t="str">
            <v>RURAL</v>
          </cell>
          <cell r="I2048" t="str">
            <v>NORTH DAKOTA</v>
          </cell>
          <cell r="J2048">
            <v>0.83679999999999999</v>
          </cell>
        </row>
        <row r="2049">
          <cell r="A2049">
            <v>35230</v>
          </cell>
          <cell r="B2049" t="str">
            <v>38047</v>
          </cell>
          <cell r="C2049" t="str">
            <v>LOGAN</v>
          </cell>
          <cell r="D2049" t="str">
            <v>99935</v>
          </cell>
          <cell r="E2049" t="str">
            <v>RURAL</v>
          </cell>
          <cell r="F2049" t="str">
            <v>NORTH DAKOTA</v>
          </cell>
          <cell r="G2049" t="str">
            <v>99935</v>
          </cell>
          <cell r="H2049" t="str">
            <v>RURAL</v>
          </cell>
          <cell r="I2049" t="str">
            <v>NORTH DAKOTA</v>
          </cell>
          <cell r="J2049">
            <v>0.83679999999999999</v>
          </cell>
        </row>
        <row r="2050">
          <cell r="A2050">
            <v>35240</v>
          </cell>
          <cell r="B2050" t="str">
            <v>38049</v>
          </cell>
          <cell r="C2050" t="str">
            <v>MCHENRY</v>
          </cell>
          <cell r="D2050" t="str">
            <v>99935</v>
          </cell>
          <cell r="E2050" t="str">
            <v>RURAL</v>
          </cell>
          <cell r="F2050" t="str">
            <v>NORTH DAKOTA</v>
          </cell>
          <cell r="G2050" t="str">
            <v>99935</v>
          </cell>
          <cell r="H2050" t="str">
            <v>RURAL</v>
          </cell>
          <cell r="I2050" t="str">
            <v>NORTH DAKOTA</v>
          </cell>
          <cell r="J2050">
            <v>0.83679999999999999</v>
          </cell>
        </row>
        <row r="2051">
          <cell r="A2051">
            <v>35250</v>
          </cell>
          <cell r="B2051" t="str">
            <v>38051</v>
          </cell>
          <cell r="C2051" t="str">
            <v>MCINTOSH</v>
          </cell>
          <cell r="D2051" t="str">
            <v>99935</v>
          </cell>
          <cell r="E2051" t="str">
            <v>RURAL</v>
          </cell>
          <cell r="F2051" t="str">
            <v>NORTH DAKOTA</v>
          </cell>
          <cell r="G2051" t="str">
            <v>99935</v>
          </cell>
          <cell r="H2051" t="str">
            <v>RURAL</v>
          </cell>
          <cell r="I2051" t="str">
            <v>NORTH DAKOTA</v>
          </cell>
          <cell r="J2051">
            <v>0.83679999999999999</v>
          </cell>
        </row>
        <row r="2052">
          <cell r="A2052">
            <v>35260</v>
          </cell>
          <cell r="B2052" t="str">
            <v>38053</v>
          </cell>
          <cell r="C2052" t="str">
            <v>MCKENZIE</v>
          </cell>
          <cell r="D2052" t="str">
            <v>99935</v>
          </cell>
          <cell r="E2052" t="str">
            <v>RURAL</v>
          </cell>
          <cell r="F2052" t="str">
            <v>NORTH DAKOTA</v>
          </cell>
          <cell r="G2052" t="str">
            <v>99935</v>
          </cell>
          <cell r="H2052" t="str">
            <v>RURAL</v>
          </cell>
          <cell r="I2052" t="str">
            <v>NORTH DAKOTA</v>
          </cell>
          <cell r="J2052">
            <v>0.83679999999999999</v>
          </cell>
        </row>
        <row r="2053">
          <cell r="A2053">
            <v>35270</v>
          </cell>
          <cell r="B2053" t="str">
            <v>38055</v>
          </cell>
          <cell r="C2053" t="str">
            <v>MCLEAN</v>
          </cell>
          <cell r="D2053" t="str">
            <v>99935</v>
          </cell>
          <cell r="E2053" t="str">
            <v>RURAL</v>
          </cell>
          <cell r="F2053" t="str">
            <v>NORTH DAKOTA</v>
          </cell>
          <cell r="G2053" t="str">
            <v>99935</v>
          </cell>
          <cell r="H2053" t="str">
            <v>RURAL</v>
          </cell>
          <cell r="I2053" t="str">
            <v>NORTH DAKOTA</v>
          </cell>
          <cell r="J2053">
            <v>0.83679999999999999</v>
          </cell>
        </row>
        <row r="2054">
          <cell r="A2054">
            <v>35280</v>
          </cell>
          <cell r="B2054" t="str">
            <v>38057</v>
          </cell>
          <cell r="C2054" t="str">
            <v>MERCER</v>
          </cell>
          <cell r="D2054" t="str">
            <v>99935</v>
          </cell>
          <cell r="E2054" t="str">
            <v>RURAL</v>
          </cell>
          <cell r="F2054" t="str">
            <v>NORTH DAKOTA</v>
          </cell>
          <cell r="G2054" t="str">
            <v>99935</v>
          </cell>
          <cell r="H2054" t="str">
            <v>RURAL</v>
          </cell>
          <cell r="I2054" t="str">
            <v>NORTH DAKOTA</v>
          </cell>
          <cell r="J2054">
            <v>0.83679999999999999</v>
          </cell>
        </row>
        <row r="2055">
          <cell r="A2055">
            <v>35290</v>
          </cell>
          <cell r="B2055" t="str">
            <v>38059</v>
          </cell>
          <cell r="C2055" t="str">
            <v>MORTON</v>
          </cell>
          <cell r="D2055" t="str">
            <v>13900</v>
          </cell>
          <cell r="E2055" t="str">
            <v>URBAN</v>
          </cell>
          <cell r="F2055" t="str">
            <v>Bismarck, ND</v>
          </cell>
          <cell r="G2055" t="str">
            <v>13900</v>
          </cell>
          <cell r="H2055" t="str">
            <v>URBAN</v>
          </cell>
          <cell r="I2055" t="str">
            <v>Bismarck, ND</v>
          </cell>
          <cell r="J2055">
            <v>0.85640000000000005</v>
          </cell>
        </row>
        <row r="2056">
          <cell r="A2056">
            <v>35300</v>
          </cell>
          <cell r="B2056" t="str">
            <v>38061</v>
          </cell>
          <cell r="C2056" t="str">
            <v>MOUNTRAIL</v>
          </cell>
          <cell r="D2056" t="str">
            <v>99935</v>
          </cell>
          <cell r="E2056" t="str">
            <v>RURAL</v>
          </cell>
          <cell r="F2056" t="str">
            <v>NORTH DAKOTA</v>
          </cell>
          <cell r="G2056" t="str">
            <v>99935</v>
          </cell>
          <cell r="H2056" t="str">
            <v>RURAL</v>
          </cell>
          <cell r="I2056" t="str">
            <v>NORTH DAKOTA</v>
          </cell>
          <cell r="J2056">
            <v>0.83679999999999999</v>
          </cell>
        </row>
        <row r="2057">
          <cell r="A2057">
            <v>35310</v>
          </cell>
          <cell r="B2057" t="str">
            <v>38063</v>
          </cell>
          <cell r="C2057" t="str">
            <v>NELSON</v>
          </cell>
          <cell r="D2057" t="str">
            <v>99935</v>
          </cell>
          <cell r="E2057" t="str">
            <v>RURAL</v>
          </cell>
          <cell r="F2057" t="str">
            <v>NORTH DAKOTA</v>
          </cell>
          <cell r="G2057" t="str">
            <v>99935</v>
          </cell>
          <cell r="H2057" t="str">
            <v>RURAL</v>
          </cell>
          <cell r="I2057" t="str">
            <v>NORTH DAKOTA</v>
          </cell>
          <cell r="J2057">
            <v>0.83679999999999999</v>
          </cell>
        </row>
        <row r="2058">
          <cell r="A2058">
            <v>35320</v>
          </cell>
          <cell r="B2058" t="str">
            <v>38065</v>
          </cell>
          <cell r="C2058" t="str">
            <v>OLIVER</v>
          </cell>
          <cell r="D2058" t="str">
            <v>13900</v>
          </cell>
          <cell r="E2058" t="str">
            <v>URBAN</v>
          </cell>
          <cell r="F2058" t="str">
            <v>Bismarck, ND</v>
          </cell>
          <cell r="G2058" t="str">
            <v>13900</v>
          </cell>
          <cell r="H2058" t="str">
            <v>URBAN</v>
          </cell>
          <cell r="I2058" t="str">
            <v>Bismarck, ND</v>
          </cell>
          <cell r="J2058">
            <v>0.85640000000000005</v>
          </cell>
        </row>
        <row r="2059">
          <cell r="A2059">
            <v>35330</v>
          </cell>
          <cell r="B2059" t="str">
            <v>38067</v>
          </cell>
          <cell r="C2059" t="str">
            <v>PEMBINA</v>
          </cell>
          <cell r="D2059" t="str">
            <v>99935</v>
          </cell>
          <cell r="E2059" t="str">
            <v>RURAL</v>
          </cell>
          <cell r="F2059" t="str">
            <v>NORTH DAKOTA</v>
          </cell>
          <cell r="G2059" t="str">
            <v>99935</v>
          </cell>
          <cell r="H2059" t="str">
            <v>RURAL</v>
          </cell>
          <cell r="I2059" t="str">
            <v>NORTH DAKOTA</v>
          </cell>
          <cell r="J2059">
            <v>0.83679999999999999</v>
          </cell>
        </row>
        <row r="2060">
          <cell r="A2060">
            <v>35340</v>
          </cell>
          <cell r="B2060" t="str">
            <v>38069</v>
          </cell>
          <cell r="C2060" t="str">
            <v>PIERCE</v>
          </cell>
          <cell r="D2060" t="str">
            <v>99935</v>
          </cell>
          <cell r="E2060" t="str">
            <v>RURAL</v>
          </cell>
          <cell r="F2060" t="str">
            <v>NORTH DAKOTA</v>
          </cell>
          <cell r="G2060" t="str">
            <v>99935</v>
          </cell>
          <cell r="H2060" t="str">
            <v>RURAL</v>
          </cell>
          <cell r="I2060" t="str">
            <v>NORTH DAKOTA</v>
          </cell>
          <cell r="J2060">
            <v>0.83679999999999999</v>
          </cell>
        </row>
        <row r="2061">
          <cell r="A2061">
            <v>35350</v>
          </cell>
          <cell r="B2061" t="str">
            <v>38071</v>
          </cell>
          <cell r="C2061" t="str">
            <v>RAMSEY</v>
          </cell>
          <cell r="D2061" t="str">
            <v>99935</v>
          </cell>
          <cell r="E2061" t="str">
            <v>RURAL</v>
          </cell>
          <cell r="F2061" t="str">
            <v>NORTH DAKOTA</v>
          </cell>
          <cell r="G2061" t="str">
            <v>99935</v>
          </cell>
          <cell r="H2061" t="str">
            <v>RURAL</v>
          </cell>
          <cell r="I2061" t="str">
            <v>NORTH DAKOTA</v>
          </cell>
          <cell r="J2061">
            <v>0.83679999999999999</v>
          </cell>
        </row>
        <row r="2062">
          <cell r="A2062">
            <v>35360</v>
          </cell>
          <cell r="B2062" t="str">
            <v>38073</v>
          </cell>
          <cell r="C2062" t="str">
            <v>RANSOM</v>
          </cell>
          <cell r="D2062" t="str">
            <v>99935</v>
          </cell>
          <cell r="E2062" t="str">
            <v>RURAL</v>
          </cell>
          <cell r="F2062" t="str">
            <v>NORTH DAKOTA</v>
          </cell>
          <cell r="G2062" t="str">
            <v>99935</v>
          </cell>
          <cell r="H2062" t="str">
            <v>RURAL</v>
          </cell>
          <cell r="I2062" t="str">
            <v>NORTH DAKOTA</v>
          </cell>
          <cell r="J2062">
            <v>0.83679999999999999</v>
          </cell>
        </row>
        <row r="2063">
          <cell r="A2063">
            <v>35370</v>
          </cell>
          <cell r="B2063" t="str">
            <v>38075</v>
          </cell>
          <cell r="C2063" t="str">
            <v>RENVILLE</v>
          </cell>
          <cell r="D2063" t="str">
            <v>99935</v>
          </cell>
          <cell r="E2063" t="str">
            <v>RURAL</v>
          </cell>
          <cell r="F2063" t="str">
            <v>NORTH DAKOTA</v>
          </cell>
          <cell r="G2063" t="str">
            <v>99935</v>
          </cell>
          <cell r="H2063" t="str">
            <v>RURAL</v>
          </cell>
          <cell r="I2063" t="str">
            <v>NORTH DAKOTA</v>
          </cell>
          <cell r="J2063">
            <v>0.83679999999999999</v>
          </cell>
        </row>
        <row r="2064">
          <cell r="A2064">
            <v>35380</v>
          </cell>
          <cell r="B2064" t="str">
            <v>38077</v>
          </cell>
          <cell r="C2064" t="str">
            <v>RICHLAND</v>
          </cell>
          <cell r="D2064" t="str">
            <v>99935</v>
          </cell>
          <cell r="E2064" t="str">
            <v>RURAL</v>
          </cell>
          <cell r="F2064" t="str">
            <v>NORTH DAKOTA</v>
          </cell>
          <cell r="G2064" t="str">
            <v>99935</v>
          </cell>
          <cell r="H2064" t="str">
            <v>RURAL</v>
          </cell>
          <cell r="I2064" t="str">
            <v>NORTH DAKOTA</v>
          </cell>
          <cell r="J2064">
            <v>0.83679999999999999</v>
          </cell>
        </row>
        <row r="2065">
          <cell r="A2065">
            <v>35390</v>
          </cell>
          <cell r="B2065" t="str">
            <v>38079</v>
          </cell>
          <cell r="C2065" t="str">
            <v>ROLETTE</v>
          </cell>
          <cell r="D2065" t="str">
            <v>99935</v>
          </cell>
          <cell r="E2065" t="str">
            <v>RURAL</v>
          </cell>
          <cell r="F2065" t="str">
            <v>NORTH DAKOTA</v>
          </cell>
          <cell r="G2065" t="str">
            <v>99935</v>
          </cell>
          <cell r="H2065" t="str">
            <v>RURAL</v>
          </cell>
          <cell r="I2065" t="str">
            <v>NORTH DAKOTA</v>
          </cell>
          <cell r="J2065">
            <v>0.83679999999999999</v>
          </cell>
        </row>
        <row r="2066">
          <cell r="A2066">
            <v>35400</v>
          </cell>
          <cell r="B2066" t="str">
            <v>38081</v>
          </cell>
          <cell r="C2066" t="str">
            <v>SARGENT</v>
          </cell>
          <cell r="D2066" t="str">
            <v>99935</v>
          </cell>
          <cell r="E2066" t="str">
            <v>RURAL</v>
          </cell>
          <cell r="F2066" t="str">
            <v>NORTH DAKOTA</v>
          </cell>
          <cell r="G2066" t="str">
            <v>99935</v>
          </cell>
          <cell r="H2066" t="str">
            <v>RURAL</v>
          </cell>
          <cell r="I2066" t="str">
            <v>NORTH DAKOTA</v>
          </cell>
          <cell r="J2066">
            <v>0.83679999999999999</v>
          </cell>
        </row>
        <row r="2067">
          <cell r="A2067">
            <v>35410</v>
          </cell>
          <cell r="B2067" t="str">
            <v>38083</v>
          </cell>
          <cell r="C2067" t="str">
            <v>SHERIDAN</v>
          </cell>
          <cell r="D2067" t="str">
            <v>99935</v>
          </cell>
          <cell r="E2067" t="str">
            <v>RURAL</v>
          </cell>
          <cell r="F2067" t="str">
            <v>NORTH DAKOTA</v>
          </cell>
          <cell r="G2067" t="str">
            <v>99935</v>
          </cell>
          <cell r="H2067" t="str">
            <v>RURAL</v>
          </cell>
          <cell r="I2067" t="str">
            <v>NORTH DAKOTA</v>
          </cell>
          <cell r="J2067">
            <v>0.83679999999999999</v>
          </cell>
        </row>
        <row r="2068">
          <cell r="A2068">
            <v>35420</v>
          </cell>
          <cell r="B2068" t="str">
            <v>38085</v>
          </cell>
          <cell r="C2068" t="str">
            <v>SIOUX</v>
          </cell>
          <cell r="D2068" t="str">
            <v>13900</v>
          </cell>
          <cell r="E2068" t="str">
            <v>URBAN</v>
          </cell>
          <cell r="F2068" t="str">
            <v>Bismarck, ND</v>
          </cell>
          <cell r="G2068" t="str">
            <v>99935</v>
          </cell>
          <cell r="H2068" t="str">
            <v>RURAL</v>
          </cell>
          <cell r="I2068" t="str">
            <v>NORTH DAKOTA</v>
          </cell>
          <cell r="J2068">
            <v>0.83679999999999999</v>
          </cell>
        </row>
        <row r="2069">
          <cell r="A2069">
            <v>35430</v>
          </cell>
          <cell r="B2069" t="str">
            <v>38087</v>
          </cell>
          <cell r="C2069" t="str">
            <v>SLOPE</v>
          </cell>
          <cell r="D2069" t="str">
            <v>99935</v>
          </cell>
          <cell r="E2069" t="str">
            <v>RURAL</v>
          </cell>
          <cell r="F2069" t="str">
            <v>NORTH DAKOTA</v>
          </cell>
          <cell r="G2069" t="str">
            <v>99935</v>
          </cell>
          <cell r="H2069" t="str">
            <v>RURAL</v>
          </cell>
          <cell r="I2069" t="str">
            <v>NORTH DAKOTA</v>
          </cell>
          <cell r="J2069">
            <v>0.83679999999999999</v>
          </cell>
        </row>
        <row r="2070">
          <cell r="A2070">
            <v>35440</v>
          </cell>
          <cell r="B2070" t="str">
            <v>38089</v>
          </cell>
          <cell r="C2070" t="str">
            <v>STARK</v>
          </cell>
          <cell r="D2070" t="str">
            <v>99935</v>
          </cell>
          <cell r="E2070" t="str">
            <v>RURAL</v>
          </cell>
          <cell r="F2070" t="str">
            <v>NORTH DAKOTA</v>
          </cell>
          <cell r="G2070" t="str">
            <v>99935</v>
          </cell>
          <cell r="H2070" t="str">
            <v>RURAL</v>
          </cell>
          <cell r="I2070" t="str">
            <v>NORTH DAKOTA</v>
          </cell>
          <cell r="J2070">
            <v>0.83679999999999999</v>
          </cell>
        </row>
        <row r="2071">
          <cell r="A2071">
            <v>35450</v>
          </cell>
          <cell r="B2071" t="str">
            <v>38091</v>
          </cell>
          <cell r="C2071" t="str">
            <v>STEELE</v>
          </cell>
          <cell r="D2071" t="str">
            <v>99935</v>
          </cell>
          <cell r="E2071" t="str">
            <v>RURAL</v>
          </cell>
          <cell r="F2071" t="str">
            <v>NORTH DAKOTA</v>
          </cell>
          <cell r="G2071" t="str">
            <v>99935</v>
          </cell>
          <cell r="H2071" t="str">
            <v>RURAL</v>
          </cell>
          <cell r="I2071" t="str">
            <v>NORTH DAKOTA</v>
          </cell>
          <cell r="J2071">
            <v>0.83679999999999999</v>
          </cell>
        </row>
        <row r="2072">
          <cell r="A2072">
            <v>35460</v>
          </cell>
          <cell r="B2072" t="str">
            <v>38093</v>
          </cell>
          <cell r="C2072" t="str">
            <v>STUTSMAN</v>
          </cell>
          <cell r="D2072" t="str">
            <v>99935</v>
          </cell>
          <cell r="E2072" t="str">
            <v>RURAL</v>
          </cell>
          <cell r="F2072" t="str">
            <v>NORTH DAKOTA</v>
          </cell>
          <cell r="G2072" t="str">
            <v>99935</v>
          </cell>
          <cell r="H2072" t="str">
            <v>RURAL</v>
          </cell>
          <cell r="I2072" t="str">
            <v>NORTH DAKOTA</v>
          </cell>
          <cell r="J2072">
            <v>0.83679999999999999</v>
          </cell>
        </row>
        <row r="2073">
          <cell r="A2073">
            <v>35470</v>
          </cell>
          <cell r="B2073" t="str">
            <v>38095</v>
          </cell>
          <cell r="C2073" t="str">
            <v>TOWNER</v>
          </cell>
          <cell r="D2073" t="str">
            <v>99935</v>
          </cell>
          <cell r="E2073" t="str">
            <v>RURAL</v>
          </cell>
          <cell r="F2073" t="str">
            <v>NORTH DAKOTA</v>
          </cell>
          <cell r="G2073" t="str">
            <v>99935</v>
          </cell>
          <cell r="H2073" t="str">
            <v>RURAL</v>
          </cell>
          <cell r="I2073" t="str">
            <v>NORTH DAKOTA</v>
          </cell>
          <cell r="J2073">
            <v>0.83679999999999999</v>
          </cell>
        </row>
        <row r="2074">
          <cell r="A2074">
            <v>35480</v>
          </cell>
          <cell r="B2074" t="str">
            <v>38097</v>
          </cell>
          <cell r="C2074" t="str">
            <v>TRAILL</v>
          </cell>
          <cell r="D2074" t="str">
            <v>99935</v>
          </cell>
          <cell r="E2074" t="str">
            <v>RURAL</v>
          </cell>
          <cell r="F2074" t="str">
            <v>NORTH DAKOTA</v>
          </cell>
          <cell r="G2074" t="str">
            <v>99935</v>
          </cell>
          <cell r="H2074" t="str">
            <v>RURAL</v>
          </cell>
          <cell r="I2074" t="str">
            <v>NORTH DAKOTA</v>
          </cell>
          <cell r="J2074">
            <v>0.83679999999999999</v>
          </cell>
        </row>
        <row r="2075">
          <cell r="A2075">
            <v>35490</v>
          </cell>
          <cell r="B2075" t="str">
            <v>38099</v>
          </cell>
          <cell r="C2075" t="str">
            <v>WALSH</v>
          </cell>
          <cell r="D2075" t="str">
            <v>99935</v>
          </cell>
          <cell r="E2075" t="str">
            <v>RURAL</v>
          </cell>
          <cell r="F2075" t="str">
            <v>NORTH DAKOTA</v>
          </cell>
          <cell r="G2075" t="str">
            <v>99935</v>
          </cell>
          <cell r="H2075" t="str">
            <v>RURAL</v>
          </cell>
          <cell r="I2075" t="str">
            <v>NORTH DAKOTA</v>
          </cell>
          <cell r="J2075">
            <v>0.83679999999999999</v>
          </cell>
        </row>
        <row r="2076">
          <cell r="A2076">
            <v>35500</v>
          </cell>
          <cell r="B2076" t="str">
            <v>38101</v>
          </cell>
          <cell r="C2076" t="str">
            <v>WARD</v>
          </cell>
          <cell r="D2076" t="str">
            <v>99935</v>
          </cell>
          <cell r="E2076" t="str">
            <v>RURAL</v>
          </cell>
          <cell r="F2076" t="str">
            <v>NORTH DAKOTA</v>
          </cell>
          <cell r="G2076" t="str">
            <v>99935</v>
          </cell>
          <cell r="H2076" t="str">
            <v>RURAL</v>
          </cell>
          <cell r="I2076" t="str">
            <v>NORTH DAKOTA</v>
          </cell>
          <cell r="J2076">
            <v>0.83679999999999999</v>
          </cell>
        </row>
        <row r="2077">
          <cell r="A2077">
            <v>35510</v>
          </cell>
          <cell r="B2077" t="str">
            <v>38103</v>
          </cell>
          <cell r="C2077" t="str">
            <v>WELLS</v>
          </cell>
          <cell r="D2077" t="str">
            <v>99935</v>
          </cell>
          <cell r="E2077" t="str">
            <v>RURAL</v>
          </cell>
          <cell r="F2077" t="str">
            <v>NORTH DAKOTA</v>
          </cell>
          <cell r="G2077" t="str">
            <v>99935</v>
          </cell>
          <cell r="H2077" t="str">
            <v>RURAL</v>
          </cell>
          <cell r="I2077" t="str">
            <v>NORTH DAKOTA</v>
          </cell>
          <cell r="J2077">
            <v>0.83679999999999999</v>
          </cell>
        </row>
        <row r="2078">
          <cell r="A2078">
            <v>35520</v>
          </cell>
          <cell r="B2078" t="str">
            <v>38105</v>
          </cell>
          <cell r="C2078" t="str">
            <v>WILLIAMS</v>
          </cell>
          <cell r="D2078" t="str">
            <v>99935</v>
          </cell>
          <cell r="E2078" t="str">
            <v>RURAL</v>
          </cell>
          <cell r="F2078" t="str">
            <v>NORTH DAKOTA</v>
          </cell>
          <cell r="G2078" t="str">
            <v>99935</v>
          </cell>
          <cell r="H2078" t="str">
            <v>RURAL</v>
          </cell>
          <cell r="I2078" t="str">
            <v>NORTH DAKOTA</v>
          </cell>
          <cell r="J2078">
            <v>0.83679999999999999</v>
          </cell>
        </row>
        <row r="2079">
          <cell r="A2079">
            <v>35999</v>
          </cell>
          <cell r="B2079" t="str">
            <v>38990</v>
          </cell>
          <cell r="C2079" t="str">
            <v>STATEWIDE</v>
          </cell>
          <cell r="D2079" t="str">
            <v>99935</v>
          </cell>
          <cell r="E2079" t="str">
            <v>RURAL</v>
          </cell>
          <cell r="F2079" t="str">
            <v>NORTH DAKOTA</v>
          </cell>
          <cell r="G2079" t="str">
            <v>99935</v>
          </cell>
          <cell r="H2079" t="str">
            <v>RURAL</v>
          </cell>
          <cell r="I2079" t="str">
            <v>NORTH DAKOTA</v>
          </cell>
          <cell r="J2079">
            <v>0.83679999999999999</v>
          </cell>
        </row>
        <row r="2080">
          <cell r="A2080">
            <v>36000</v>
          </cell>
          <cell r="B2080" t="str">
            <v>39001</v>
          </cell>
          <cell r="C2080" t="str">
            <v>ADAMS</v>
          </cell>
          <cell r="D2080" t="str">
            <v>99936</v>
          </cell>
          <cell r="E2080" t="str">
            <v>RURAL</v>
          </cell>
          <cell r="F2080" t="str">
            <v>OHIO</v>
          </cell>
          <cell r="G2080" t="str">
            <v>99936</v>
          </cell>
          <cell r="H2080" t="str">
            <v>RURAL</v>
          </cell>
          <cell r="I2080" t="str">
            <v>OHIO</v>
          </cell>
          <cell r="J2080">
            <v>0.80940000000000001</v>
          </cell>
        </row>
        <row r="2081">
          <cell r="A2081">
            <v>36010</v>
          </cell>
          <cell r="B2081" t="str">
            <v>39003</v>
          </cell>
          <cell r="C2081" t="str">
            <v>ALLEN</v>
          </cell>
          <cell r="D2081" t="str">
            <v>30620</v>
          </cell>
          <cell r="E2081" t="str">
            <v>URBAN</v>
          </cell>
          <cell r="F2081" t="str">
            <v>Lima, OH</v>
          </cell>
          <cell r="G2081" t="str">
            <v>30620</v>
          </cell>
          <cell r="H2081" t="str">
            <v>URBAN</v>
          </cell>
          <cell r="I2081" t="str">
            <v>Lima, OH</v>
          </cell>
          <cell r="J2081">
            <v>0.86350000000000005</v>
          </cell>
        </row>
        <row r="2082">
          <cell r="A2082">
            <v>36020</v>
          </cell>
          <cell r="B2082" t="str">
            <v>39005</v>
          </cell>
          <cell r="C2082" t="str">
            <v>ASHLAND</v>
          </cell>
          <cell r="D2082" t="str">
            <v>99936</v>
          </cell>
          <cell r="E2082" t="str">
            <v>RURAL</v>
          </cell>
          <cell r="F2082" t="str">
            <v>OHIO</v>
          </cell>
          <cell r="G2082" t="str">
            <v>99936</v>
          </cell>
          <cell r="H2082" t="str">
            <v>RURAL</v>
          </cell>
          <cell r="I2082" t="str">
            <v>OHIO</v>
          </cell>
          <cell r="J2082">
            <v>0.80940000000000001</v>
          </cell>
        </row>
        <row r="2083">
          <cell r="A2083">
            <v>36030</v>
          </cell>
          <cell r="B2083" t="str">
            <v>39007</v>
          </cell>
          <cell r="C2083" t="str">
            <v>ASHTABULA</v>
          </cell>
          <cell r="D2083" t="str">
            <v>99936</v>
          </cell>
          <cell r="E2083" t="str">
            <v>RURAL</v>
          </cell>
          <cell r="F2083" t="str">
            <v>OHIO</v>
          </cell>
          <cell r="G2083" t="str">
            <v>99936</v>
          </cell>
          <cell r="H2083" t="str">
            <v>RURAL</v>
          </cell>
          <cell r="I2083" t="str">
            <v>OHIO</v>
          </cell>
          <cell r="J2083">
            <v>0.80940000000000001</v>
          </cell>
        </row>
        <row r="2084">
          <cell r="A2084">
            <v>36040</v>
          </cell>
          <cell r="B2084" t="str">
            <v>39009</v>
          </cell>
          <cell r="C2084" t="str">
            <v>ATHENS</v>
          </cell>
          <cell r="D2084" t="str">
            <v>99936</v>
          </cell>
          <cell r="E2084" t="str">
            <v>RURAL</v>
          </cell>
          <cell r="F2084" t="str">
            <v>OHIO</v>
          </cell>
          <cell r="G2084" t="str">
            <v>99936</v>
          </cell>
          <cell r="H2084" t="str">
            <v>RURAL</v>
          </cell>
          <cell r="I2084" t="str">
            <v>OHIO</v>
          </cell>
          <cell r="J2084">
            <v>0.80940000000000001</v>
          </cell>
        </row>
        <row r="2085">
          <cell r="A2085">
            <v>36050</v>
          </cell>
          <cell r="B2085" t="str">
            <v>39011</v>
          </cell>
          <cell r="C2085" t="str">
            <v>AUGLAIZE</v>
          </cell>
          <cell r="D2085" t="str">
            <v>99936</v>
          </cell>
          <cell r="E2085" t="str">
            <v>RURAL</v>
          </cell>
          <cell r="F2085" t="str">
            <v>OHIO</v>
          </cell>
          <cell r="G2085" t="str">
            <v>99936</v>
          </cell>
          <cell r="H2085" t="str">
            <v>RURAL</v>
          </cell>
          <cell r="I2085" t="str">
            <v>OHIO</v>
          </cell>
          <cell r="J2085">
            <v>0.80940000000000001</v>
          </cell>
        </row>
        <row r="2086">
          <cell r="A2086">
            <v>36060</v>
          </cell>
          <cell r="B2086" t="str">
            <v>39013</v>
          </cell>
          <cell r="C2086" t="str">
            <v>BELMONT</v>
          </cell>
          <cell r="D2086" t="str">
            <v>48540</v>
          </cell>
          <cell r="E2086" t="str">
            <v>URBAN</v>
          </cell>
          <cell r="F2086" t="str">
            <v>Wheeling, WV-OH</v>
          </cell>
          <cell r="G2086" t="str">
            <v>48540</v>
          </cell>
          <cell r="H2086" t="str">
            <v>URBAN</v>
          </cell>
          <cell r="I2086" t="str">
            <v>Wheeling, WV-OH</v>
          </cell>
          <cell r="J2086">
            <v>0.75880000000000003</v>
          </cell>
        </row>
        <row r="2087">
          <cell r="A2087">
            <v>36070</v>
          </cell>
          <cell r="B2087" t="str">
            <v>39015</v>
          </cell>
          <cell r="C2087" t="str">
            <v>BROWN</v>
          </cell>
          <cell r="D2087" t="str">
            <v>17140</v>
          </cell>
          <cell r="E2087" t="str">
            <v>URBAN</v>
          </cell>
          <cell r="F2087" t="str">
            <v>Cincinnati, OH-KY-IN</v>
          </cell>
          <cell r="G2087" t="str">
            <v>17140</v>
          </cell>
          <cell r="H2087" t="str">
            <v>URBAN</v>
          </cell>
          <cell r="I2087" t="str">
            <v>Cincinnati, OH-KY-IN</v>
          </cell>
          <cell r="J2087">
            <v>0.94610000000000005</v>
          </cell>
        </row>
        <row r="2088">
          <cell r="A2088">
            <v>36080</v>
          </cell>
          <cell r="B2088" t="str">
            <v>39017</v>
          </cell>
          <cell r="C2088" t="str">
            <v>BUTLER</v>
          </cell>
          <cell r="D2088" t="str">
            <v>17140</v>
          </cell>
          <cell r="E2088" t="str">
            <v>URBAN</v>
          </cell>
          <cell r="F2088" t="str">
            <v>Cincinnati, OH-KY-IN</v>
          </cell>
          <cell r="G2088" t="str">
            <v>17140</v>
          </cell>
          <cell r="H2088" t="str">
            <v>URBAN</v>
          </cell>
          <cell r="I2088" t="str">
            <v>Cincinnati, OH-KY-IN</v>
          </cell>
          <cell r="J2088">
            <v>0.94610000000000005</v>
          </cell>
        </row>
        <row r="2089">
          <cell r="A2089">
            <v>36090</v>
          </cell>
          <cell r="B2089" t="str">
            <v>39019</v>
          </cell>
          <cell r="C2089" t="str">
            <v>CARROLL</v>
          </cell>
          <cell r="D2089" t="str">
            <v>15940</v>
          </cell>
          <cell r="E2089" t="str">
            <v>URBAN</v>
          </cell>
          <cell r="F2089" t="str">
            <v>Canton-Massillon, OH</v>
          </cell>
          <cell r="G2089" t="str">
            <v>15940</v>
          </cell>
          <cell r="H2089" t="str">
            <v>URBAN</v>
          </cell>
          <cell r="I2089" t="str">
            <v>Canton-Massillon, OH</v>
          </cell>
          <cell r="J2089">
            <v>0.81969999999999998</v>
          </cell>
        </row>
        <row r="2090">
          <cell r="A2090">
            <v>36100</v>
          </cell>
          <cell r="B2090" t="str">
            <v>39021</v>
          </cell>
          <cell r="C2090" t="str">
            <v>CHAMPAIGN</v>
          </cell>
          <cell r="D2090" t="str">
            <v>99936</v>
          </cell>
          <cell r="E2090" t="str">
            <v>RURAL</v>
          </cell>
          <cell r="F2090" t="str">
            <v>OHIO</v>
          </cell>
          <cell r="G2090" t="str">
            <v>99936</v>
          </cell>
          <cell r="H2090" t="str">
            <v>RURAL</v>
          </cell>
          <cell r="I2090" t="str">
            <v>OHIO</v>
          </cell>
          <cell r="J2090">
            <v>0.80940000000000001</v>
          </cell>
        </row>
        <row r="2091">
          <cell r="A2091">
            <v>36110</v>
          </cell>
          <cell r="B2091" t="str">
            <v>39023</v>
          </cell>
          <cell r="C2091" t="str">
            <v>CLARK</v>
          </cell>
          <cell r="D2091" t="str">
            <v>44220</v>
          </cell>
          <cell r="E2091" t="str">
            <v>URBAN</v>
          </cell>
          <cell r="F2091" t="str">
            <v>Springfield, OH</v>
          </cell>
          <cell r="G2091" t="str">
            <v>44220</v>
          </cell>
          <cell r="H2091" t="str">
            <v>URBAN</v>
          </cell>
          <cell r="I2091" t="str">
            <v>Springfield, OH</v>
          </cell>
          <cell r="J2091">
            <v>0.91469999999999996</v>
          </cell>
        </row>
        <row r="2092">
          <cell r="A2092">
            <v>36120</v>
          </cell>
          <cell r="B2092" t="str">
            <v>39025</v>
          </cell>
          <cell r="C2092" t="str">
            <v>CLERMONT</v>
          </cell>
          <cell r="D2092" t="str">
            <v>17140</v>
          </cell>
          <cell r="E2092" t="str">
            <v>URBAN</v>
          </cell>
          <cell r="F2092" t="str">
            <v>Cincinnati, OH-KY-IN</v>
          </cell>
          <cell r="G2092" t="str">
            <v>17140</v>
          </cell>
          <cell r="H2092" t="str">
            <v>URBAN</v>
          </cell>
          <cell r="I2092" t="str">
            <v>Cincinnati, OH-KY-IN</v>
          </cell>
          <cell r="J2092">
            <v>0.94610000000000005</v>
          </cell>
        </row>
        <row r="2093">
          <cell r="A2093">
            <v>36130</v>
          </cell>
          <cell r="B2093" t="str">
            <v>39027</v>
          </cell>
          <cell r="C2093" t="str">
            <v>CLINTON</v>
          </cell>
          <cell r="D2093" t="str">
            <v>99936</v>
          </cell>
          <cell r="E2093" t="str">
            <v>RURAL</v>
          </cell>
          <cell r="F2093" t="str">
            <v>OHIO</v>
          </cell>
          <cell r="G2093" t="str">
            <v>99936</v>
          </cell>
          <cell r="H2093" t="str">
            <v>RURAL</v>
          </cell>
          <cell r="I2093" t="str">
            <v>OHIO</v>
          </cell>
          <cell r="J2093">
            <v>0.80940000000000001</v>
          </cell>
        </row>
        <row r="2094">
          <cell r="A2094">
            <v>36140</v>
          </cell>
          <cell r="B2094" t="str">
            <v>39029</v>
          </cell>
          <cell r="C2094" t="str">
            <v>COLUMBIANA</v>
          </cell>
          <cell r="D2094" t="str">
            <v>99936</v>
          </cell>
          <cell r="E2094" t="str">
            <v>RURAL</v>
          </cell>
          <cell r="F2094" t="str">
            <v>OHIO</v>
          </cell>
          <cell r="G2094" t="str">
            <v>99936</v>
          </cell>
          <cell r="H2094" t="str">
            <v>RURAL</v>
          </cell>
          <cell r="I2094" t="str">
            <v>OHIO</v>
          </cell>
          <cell r="J2094">
            <v>0.80940000000000001</v>
          </cell>
        </row>
        <row r="2095">
          <cell r="A2095">
            <v>36150</v>
          </cell>
          <cell r="B2095" t="str">
            <v>39031</v>
          </cell>
          <cell r="C2095" t="str">
            <v>COSHOCTON</v>
          </cell>
          <cell r="D2095" t="str">
            <v>99936</v>
          </cell>
          <cell r="E2095" t="str">
            <v>RURAL</v>
          </cell>
          <cell r="F2095" t="str">
            <v>OHIO</v>
          </cell>
          <cell r="G2095" t="str">
            <v>99936</v>
          </cell>
          <cell r="H2095" t="str">
            <v>RURAL</v>
          </cell>
          <cell r="I2095" t="str">
            <v>OHIO</v>
          </cell>
          <cell r="J2095">
            <v>0.80940000000000001</v>
          </cell>
        </row>
        <row r="2096">
          <cell r="A2096">
            <v>36160</v>
          </cell>
          <cell r="B2096" t="str">
            <v>39033</v>
          </cell>
          <cell r="C2096" t="str">
            <v>CRAWFORD</v>
          </cell>
          <cell r="D2096" t="str">
            <v>99936</v>
          </cell>
          <cell r="E2096" t="str">
            <v>RURAL</v>
          </cell>
          <cell r="F2096" t="str">
            <v>OHIO</v>
          </cell>
          <cell r="G2096" t="str">
            <v>99936</v>
          </cell>
          <cell r="H2096" t="str">
            <v>RURAL</v>
          </cell>
          <cell r="I2096" t="str">
            <v>OHIO</v>
          </cell>
          <cell r="J2096">
            <v>0.80940000000000001</v>
          </cell>
        </row>
        <row r="2097">
          <cell r="A2097">
            <v>36170</v>
          </cell>
          <cell r="B2097" t="str">
            <v>39035</v>
          </cell>
          <cell r="C2097" t="str">
            <v>CUYAHOGA</v>
          </cell>
          <cell r="D2097" t="str">
            <v>17460</v>
          </cell>
          <cell r="E2097" t="str">
            <v>URBAN</v>
          </cell>
          <cell r="F2097" t="str">
            <v>Cleveland-Elyria, OH</v>
          </cell>
          <cell r="G2097" t="str">
            <v>17460</v>
          </cell>
          <cell r="H2097" t="str">
            <v>URBAN</v>
          </cell>
          <cell r="I2097" t="str">
            <v>Cleveland-Elyria, OH</v>
          </cell>
          <cell r="J2097">
            <v>0.88470000000000004</v>
          </cell>
        </row>
        <row r="2098">
          <cell r="A2098">
            <v>36190</v>
          </cell>
          <cell r="B2098" t="str">
            <v>39037</v>
          </cell>
          <cell r="C2098" t="str">
            <v>DARKE</v>
          </cell>
          <cell r="D2098" t="str">
            <v>99936</v>
          </cell>
          <cell r="E2098" t="str">
            <v>RURAL</v>
          </cell>
          <cell r="F2098" t="str">
            <v>OHIO</v>
          </cell>
          <cell r="G2098" t="str">
            <v>99936</v>
          </cell>
          <cell r="H2098" t="str">
            <v>RURAL</v>
          </cell>
          <cell r="I2098" t="str">
            <v>OHIO</v>
          </cell>
          <cell r="J2098">
            <v>0.80940000000000001</v>
          </cell>
        </row>
        <row r="2099">
          <cell r="A2099">
            <v>36200</v>
          </cell>
          <cell r="B2099" t="str">
            <v>39039</v>
          </cell>
          <cell r="C2099" t="str">
            <v>DEFIANCE</v>
          </cell>
          <cell r="D2099" t="str">
            <v>99936</v>
          </cell>
          <cell r="E2099" t="str">
            <v>RURAL</v>
          </cell>
          <cell r="F2099" t="str">
            <v>OHIO</v>
          </cell>
          <cell r="G2099" t="str">
            <v>99936</v>
          </cell>
          <cell r="H2099" t="str">
            <v>RURAL</v>
          </cell>
          <cell r="I2099" t="str">
            <v>OHIO</v>
          </cell>
          <cell r="J2099">
            <v>0.80940000000000001</v>
          </cell>
        </row>
        <row r="2100">
          <cell r="A2100">
            <v>36210</v>
          </cell>
          <cell r="B2100" t="str">
            <v>39041</v>
          </cell>
          <cell r="C2100" t="str">
            <v>DELAWARE</v>
          </cell>
          <cell r="D2100" t="str">
            <v>18140</v>
          </cell>
          <cell r="E2100" t="str">
            <v>URBAN</v>
          </cell>
          <cell r="F2100" t="str">
            <v>Columbus, OH</v>
          </cell>
          <cell r="G2100" t="str">
            <v>18140</v>
          </cell>
          <cell r="H2100" t="str">
            <v>URBAN</v>
          </cell>
          <cell r="I2100" t="str">
            <v>Columbus, OH</v>
          </cell>
          <cell r="J2100">
            <v>0.9536</v>
          </cell>
        </row>
        <row r="2101">
          <cell r="A2101">
            <v>36220</v>
          </cell>
          <cell r="B2101" t="str">
            <v>39043</v>
          </cell>
          <cell r="C2101" t="str">
            <v>ERIE</v>
          </cell>
          <cell r="D2101" t="str">
            <v>99936</v>
          </cell>
          <cell r="E2101" t="str">
            <v>RURAL</v>
          </cell>
          <cell r="F2101" t="str">
            <v>OHIO</v>
          </cell>
          <cell r="G2101" t="str">
            <v>99936</v>
          </cell>
          <cell r="H2101" t="str">
            <v>RURAL</v>
          </cell>
          <cell r="I2101" t="str">
            <v>OHIO</v>
          </cell>
          <cell r="J2101">
            <v>0.80940000000000001</v>
          </cell>
        </row>
        <row r="2102">
          <cell r="A2102">
            <v>36230</v>
          </cell>
          <cell r="B2102" t="str">
            <v>39045</v>
          </cell>
          <cell r="C2102" t="str">
            <v>FAIRFIELD</v>
          </cell>
          <cell r="D2102" t="str">
            <v>18140</v>
          </cell>
          <cell r="E2102" t="str">
            <v>URBAN</v>
          </cell>
          <cell r="F2102" t="str">
            <v>Columbus, OH</v>
          </cell>
          <cell r="G2102" t="str">
            <v>18140</v>
          </cell>
          <cell r="H2102" t="str">
            <v>URBAN</v>
          </cell>
          <cell r="I2102" t="str">
            <v>Columbus, OH</v>
          </cell>
          <cell r="J2102">
            <v>0.9536</v>
          </cell>
        </row>
        <row r="2103">
          <cell r="A2103">
            <v>36240</v>
          </cell>
          <cell r="B2103" t="str">
            <v>39047</v>
          </cell>
          <cell r="C2103" t="str">
            <v>FAYETTE</v>
          </cell>
          <cell r="D2103" t="str">
            <v>99936</v>
          </cell>
          <cell r="E2103" t="str">
            <v>RURAL</v>
          </cell>
          <cell r="F2103" t="str">
            <v>OHIO</v>
          </cell>
          <cell r="G2103" t="str">
            <v>99936</v>
          </cell>
          <cell r="H2103" t="str">
            <v>RURAL</v>
          </cell>
          <cell r="I2103" t="str">
            <v>OHIO</v>
          </cell>
          <cell r="J2103">
            <v>0.80940000000000001</v>
          </cell>
        </row>
        <row r="2104">
          <cell r="A2104">
            <v>36250</v>
          </cell>
          <cell r="B2104" t="str">
            <v>39049</v>
          </cell>
          <cell r="C2104" t="str">
            <v>FRANKLIN</v>
          </cell>
          <cell r="D2104" t="str">
            <v>18140</v>
          </cell>
          <cell r="E2104" t="str">
            <v>URBAN</v>
          </cell>
          <cell r="F2104" t="str">
            <v>Columbus, OH</v>
          </cell>
          <cell r="G2104" t="str">
            <v>18140</v>
          </cell>
          <cell r="H2104" t="str">
            <v>URBAN</v>
          </cell>
          <cell r="I2104" t="str">
            <v>Columbus, OH</v>
          </cell>
          <cell r="J2104">
            <v>0.9536</v>
          </cell>
        </row>
        <row r="2105">
          <cell r="A2105">
            <v>36260</v>
          </cell>
          <cell r="B2105" t="str">
            <v>39051</v>
          </cell>
          <cell r="C2105" t="str">
            <v>FULTON</v>
          </cell>
          <cell r="D2105" t="str">
            <v>45780</v>
          </cell>
          <cell r="E2105" t="str">
            <v>URBAN</v>
          </cell>
          <cell r="F2105" t="str">
            <v>Toledo, OH</v>
          </cell>
          <cell r="G2105" t="str">
            <v>45780</v>
          </cell>
          <cell r="H2105" t="str">
            <v>URBAN</v>
          </cell>
          <cell r="I2105" t="str">
            <v>Toledo, OH</v>
          </cell>
          <cell r="J2105">
            <v>0.90129999999999999</v>
          </cell>
        </row>
        <row r="2106">
          <cell r="A2106">
            <v>36270</v>
          </cell>
          <cell r="B2106" t="str">
            <v>39053</v>
          </cell>
          <cell r="C2106" t="str">
            <v>GALLIA</v>
          </cell>
          <cell r="D2106" t="str">
            <v>99936</v>
          </cell>
          <cell r="E2106" t="str">
            <v>RURAL</v>
          </cell>
          <cell r="F2106" t="str">
            <v>OHIO</v>
          </cell>
          <cell r="G2106" t="str">
            <v>99936</v>
          </cell>
          <cell r="H2106" t="str">
            <v>RURAL</v>
          </cell>
          <cell r="I2106" t="str">
            <v>OHIO</v>
          </cell>
          <cell r="J2106">
            <v>0.80940000000000001</v>
          </cell>
        </row>
        <row r="2107">
          <cell r="A2107">
            <v>36280</v>
          </cell>
          <cell r="B2107" t="str">
            <v>39055</v>
          </cell>
          <cell r="C2107" t="str">
            <v>GEAUGA</v>
          </cell>
          <cell r="D2107" t="str">
            <v>17460</v>
          </cell>
          <cell r="E2107" t="str">
            <v>URBAN</v>
          </cell>
          <cell r="F2107" t="str">
            <v>Cleveland-Elyria, OH</v>
          </cell>
          <cell r="G2107" t="str">
            <v>17460</v>
          </cell>
          <cell r="H2107" t="str">
            <v>URBAN</v>
          </cell>
          <cell r="I2107" t="str">
            <v>Cleveland-Elyria, OH</v>
          </cell>
          <cell r="J2107">
            <v>0.88470000000000004</v>
          </cell>
        </row>
        <row r="2108">
          <cell r="A2108">
            <v>36290</v>
          </cell>
          <cell r="B2108" t="str">
            <v>39057</v>
          </cell>
          <cell r="C2108" t="str">
            <v>GREENE</v>
          </cell>
          <cell r="D2108" t="str">
            <v>19380</v>
          </cell>
          <cell r="E2108" t="str">
            <v>URBAN</v>
          </cell>
          <cell r="F2108" t="str">
            <v>Dayton, OH</v>
          </cell>
          <cell r="G2108" t="str">
            <v>19430</v>
          </cell>
          <cell r="H2108" t="str">
            <v>URBAN</v>
          </cell>
          <cell r="I2108" t="str">
            <v>Dayton-Kettering, OH</v>
          </cell>
          <cell r="J2108">
            <v>0.93279999999999996</v>
          </cell>
        </row>
        <row r="2109">
          <cell r="A2109">
            <v>36300</v>
          </cell>
          <cell r="B2109" t="str">
            <v>39059</v>
          </cell>
          <cell r="C2109" t="str">
            <v>GUERNSEY</v>
          </cell>
          <cell r="D2109" t="str">
            <v>99936</v>
          </cell>
          <cell r="E2109" t="str">
            <v>RURAL</v>
          </cell>
          <cell r="F2109" t="str">
            <v>OHIO</v>
          </cell>
          <cell r="G2109" t="str">
            <v>99936</v>
          </cell>
          <cell r="H2109" t="str">
            <v>RURAL</v>
          </cell>
          <cell r="I2109" t="str">
            <v>OHIO</v>
          </cell>
          <cell r="J2109">
            <v>0.80940000000000001</v>
          </cell>
        </row>
        <row r="2110">
          <cell r="A2110">
            <v>36310</v>
          </cell>
          <cell r="B2110" t="str">
            <v>39061</v>
          </cell>
          <cell r="C2110" t="str">
            <v>HAMILTON</v>
          </cell>
          <cell r="D2110" t="str">
            <v>17140</v>
          </cell>
          <cell r="E2110" t="str">
            <v>URBAN</v>
          </cell>
          <cell r="F2110" t="str">
            <v>Cincinnati, OH-KY-IN</v>
          </cell>
          <cell r="G2110" t="str">
            <v>17140</v>
          </cell>
          <cell r="H2110" t="str">
            <v>URBAN</v>
          </cell>
          <cell r="I2110" t="str">
            <v>Cincinnati, OH-KY-IN</v>
          </cell>
          <cell r="J2110">
            <v>0.94610000000000005</v>
          </cell>
        </row>
        <row r="2111">
          <cell r="A2111">
            <v>36330</v>
          </cell>
          <cell r="B2111" t="str">
            <v>39063</v>
          </cell>
          <cell r="C2111" t="str">
            <v>HANCOCK</v>
          </cell>
          <cell r="D2111" t="str">
            <v>99936</v>
          </cell>
          <cell r="E2111" t="str">
            <v>RURAL</v>
          </cell>
          <cell r="F2111" t="str">
            <v>OHIO</v>
          </cell>
          <cell r="G2111" t="str">
            <v>99936</v>
          </cell>
          <cell r="H2111" t="str">
            <v>RURAL</v>
          </cell>
          <cell r="I2111" t="str">
            <v>OHIO</v>
          </cell>
          <cell r="J2111">
            <v>0.80940000000000001</v>
          </cell>
        </row>
        <row r="2112">
          <cell r="A2112">
            <v>36340</v>
          </cell>
          <cell r="B2112" t="str">
            <v>39065</v>
          </cell>
          <cell r="C2112" t="str">
            <v>HARDIN</v>
          </cell>
          <cell r="D2112" t="str">
            <v>99936</v>
          </cell>
          <cell r="E2112" t="str">
            <v>RURAL</v>
          </cell>
          <cell r="F2112" t="str">
            <v>OHIO</v>
          </cell>
          <cell r="G2112" t="str">
            <v>99936</v>
          </cell>
          <cell r="H2112" t="str">
            <v>RURAL</v>
          </cell>
          <cell r="I2112" t="str">
            <v>OHIO</v>
          </cell>
          <cell r="J2112">
            <v>0.80940000000000001</v>
          </cell>
        </row>
        <row r="2113">
          <cell r="A2113">
            <v>36350</v>
          </cell>
          <cell r="B2113" t="str">
            <v>39067</v>
          </cell>
          <cell r="C2113" t="str">
            <v>HARRISON</v>
          </cell>
          <cell r="D2113" t="str">
            <v>99936</v>
          </cell>
          <cell r="E2113" t="str">
            <v>RURAL</v>
          </cell>
          <cell r="F2113" t="str">
            <v>OHIO</v>
          </cell>
          <cell r="G2113" t="str">
            <v>99936</v>
          </cell>
          <cell r="H2113" t="str">
            <v>RURAL</v>
          </cell>
          <cell r="I2113" t="str">
            <v>OHIO</v>
          </cell>
          <cell r="J2113">
            <v>0.80940000000000001</v>
          </cell>
        </row>
        <row r="2114">
          <cell r="A2114">
            <v>36360</v>
          </cell>
          <cell r="B2114" t="str">
            <v>39069</v>
          </cell>
          <cell r="C2114" t="str">
            <v>HENRY</v>
          </cell>
          <cell r="D2114" t="str">
            <v>99936</v>
          </cell>
          <cell r="E2114" t="str">
            <v>RURAL</v>
          </cell>
          <cell r="F2114" t="str">
            <v>OHIO</v>
          </cell>
          <cell r="G2114" t="str">
            <v>99936</v>
          </cell>
          <cell r="H2114" t="str">
            <v>RURAL</v>
          </cell>
          <cell r="I2114" t="str">
            <v>OHIO</v>
          </cell>
          <cell r="J2114">
            <v>0.80940000000000001</v>
          </cell>
        </row>
        <row r="2115">
          <cell r="A2115">
            <v>36370</v>
          </cell>
          <cell r="B2115" t="str">
            <v>39071</v>
          </cell>
          <cell r="C2115" t="str">
            <v>HIGHLAND</v>
          </cell>
          <cell r="D2115" t="str">
            <v>99936</v>
          </cell>
          <cell r="E2115" t="str">
            <v>RURAL</v>
          </cell>
          <cell r="F2115" t="str">
            <v>OHIO</v>
          </cell>
          <cell r="G2115" t="str">
            <v>99936</v>
          </cell>
          <cell r="H2115" t="str">
            <v>RURAL</v>
          </cell>
          <cell r="I2115" t="str">
            <v>OHIO</v>
          </cell>
          <cell r="J2115">
            <v>0.80940000000000001</v>
          </cell>
        </row>
        <row r="2116">
          <cell r="A2116">
            <v>36380</v>
          </cell>
          <cell r="B2116" t="str">
            <v>39073</v>
          </cell>
          <cell r="C2116" t="str">
            <v>HOCKING</v>
          </cell>
          <cell r="D2116" t="str">
            <v>18140</v>
          </cell>
          <cell r="E2116" t="str">
            <v>URBAN</v>
          </cell>
          <cell r="F2116" t="str">
            <v>Columbus, OH</v>
          </cell>
          <cell r="G2116" t="str">
            <v>18140</v>
          </cell>
          <cell r="H2116" t="str">
            <v>URBAN</v>
          </cell>
          <cell r="I2116" t="str">
            <v>Columbus, OH</v>
          </cell>
          <cell r="J2116">
            <v>0.9536</v>
          </cell>
        </row>
        <row r="2117">
          <cell r="A2117">
            <v>36390</v>
          </cell>
          <cell r="B2117" t="str">
            <v>39075</v>
          </cell>
          <cell r="C2117" t="str">
            <v>HOLMES</v>
          </cell>
          <cell r="D2117" t="str">
            <v>99936</v>
          </cell>
          <cell r="E2117" t="str">
            <v>RURAL</v>
          </cell>
          <cell r="F2117" t="str">
            <v>OHIO</v>
          </cell>
          <cell r="G2117" t="str">
            <v>99936</v>
          </cell>
          <cell r="H2117" t="str">
            <v>RURAL</v>
          </cell>
          <cell r="I2117" t="str">
            <v>OHIO</v>
          </cell>
          <cell r="J2117">
            <v>0.80940000000000001</v>
          </cell>
        </row>
        <row r="2118">
          <cell r="A2118">
            <v>36400</v>
          </cell>
          <cell r="B2118" t="str">
            <v>39077</v>
          </cell>
          <cell r="C2118" t="str">
            <v>HURON</v>
          </cell>
          <cell r="D2118" t="str">
            <v>99936</v>
          </cell>
          <cell r="E2118" t="str">
            <v>RURAL</v>
          </cell>
          <cell r="F2118" t="str">
            <v>OHIO</v>
          </cell>
          <cell r="G2118" t="str">
            <v>99936</v>
          </cell>
          <cell r="H2118" t="str">
            <v>RURAL</v>
          </cell>
          <cell r="I2118" t="str">
            <v>OHIO</v>
          </cell>
          <cell r="J2118">
            <v>0.80940000000000001</v>
          </cell>
        </row>
        <row r="2119">
          <cell r="A2119">
            <v>36410</v>
          </cell>
          <cell r="B2119" t="str">
            <v>39079</v>
          </cell>
          <cell r="C2119" t="str">
            <v>JACKSON</v>
          </cell>
          <cell r="D2119" t="str">
            <v>99936</v>
          </cell>
          <cell r="E2119" t="str">
            <v>RURAL</v>
          </cell>
          <cell r="F2119" t="str">
            <v>OHIO</v>
          </cell>
          <cell r="G2119" t="str">
            <v>99936</v>
          </cell>
          <cell r="H2119" t="str">
            <v>RURAL</v>
          </cell>
          <cell r="I2119" t="str">
            <v>OHIO</v>
          </cell>
          <cell r="J2119">
            <v>0.80940000000000001</v>
          </cell>
        </row>
        <row r="2120">
          <cell r="A2120">
            <v>36420</v>
          </cell>
          <cell r="B2120" t="str">
            <v>39081</v>
          </cell>
          <cell r="C2120" t="str">
            <v>JEFFERSON</v>
          </cell>
          <cell r="D2120" t="str">
            <v>48260</v>
          </cell>
          <cell r="E2120" t="str">
            <v>URBAN</v>
          </cell>
          <cell r="F2120" t="str">
            <v>Weirton-Steubenville, WV-OH</v>
          </cell>
          <cell r="G2120" t="str">
            <v>48260</v>
          </cell>
          <cell r="H2120" t="str">
            <v>URBAN</v>
          </cell>
          <cell r="I2120" t="str">
            <v>Weirton-Steubenville, WV-OH</v>
          </cell>
          <cell r="J2120">
            <v>0.8</v>
          </cell>
        </row>
        <row r="2121">
          <cell r="A2121">
            <v>36430</v>
          </cell>
          <cell r="B2121" t="str">
            <v>39083</v>
          </cell>
          <cell r="C2121" t="str">
            <v>KNOX</v>
          </cell>
          <cell r="D2121" t="str">
            <v>99936</v>
          </cell>
          <cell r="E2121" t="str">
            <v>RURAL</v>
          </cell>
          <cell r="F2121" t="str">
            <v>OHIO</v>
          </cell>
          <cell r="G2121" t="str">
            <v>99936</v>
          </cell>
          <cell r="H2121" t="str">
            <v>RURAL</v>
          </cell>
          <cell r="I2121" t="str">
            <v>OHIO</v>
          </cell>
          <cell r="J2121">
            <v>0.80940000000000001</v>
          </cell>
        </row>
        <row r="2122">
          <cell r="A2122">
            <v>36440</v>
          </cell>
          <cell r="B2122" t="str">
            <v>39085</v>
          </cell>
          <cell r="C2122" t="str">
            <v>LAKE</v>
          </cell>
          <cell r="D2122" t="str">
            <v>17460</v>
          </cell>
          <cell r="E2122" t="str">
            <v>URBAN</v>
          </cell>
          <cell r="F2122" t="str">
            <v>Cleveland-Elyria, OH</v>
          </cell>
          <cell r="G2122" t="str">
            <v>17460</v>
          </cell>
          <cell r="H2122" t="str">
            <v>URBAN</v>
          </cell>
          <cell r="I2122" t="str">
            <v>Cleveland-Elyria, OH</v>
          </cell>
          <cell r="J2122">
            <v>0.88470000000000004</v>
          </cell>
        </row>
        <row r="2123">
          <cell r="A2123">
            <v>36450</v>
          </cell>
          <cell r="B2123" t="str">
            <v>39087</v>
          </cell>
          <cell r="C2123" t="str">
            <v>LAWRENCE</v>
          </cell>
          <cell r="D2123" t="str">
            <v>26580</v>
          </cell>
          <cell r="E2123" t="str">
            <v>URBAN</v>
          </cell>
          <cell r="F2123" t="str">
            <v>Huntington-Ashland, WV-KY-OH</v>
          </cell>
          <cell r="G2123" t="str">
            <v>26580</v>
          </cell>
          <cell r="H2123" t="str">
            <v>URBAN</v>
          </cell>
          <cell r="I2123" t="str">
            <v>Huntington-Ashland, WV-KY-OH</v>
          </cell>
          <cell r="J2123">
            <v>0.85050000000000003</v>
          </cell>
        </row>
        <row r="2124">
          <cell r="A2124">
            <v>36460</v>
          </cell>
          <cell r="B2124" t="str">
            <v>39089</v>
          </cell>
          <cell r="C2124" t="str">
            <v>LICKING</v>
          </cell>
          <cell r="D2124" t="str">
            <v>18140</v>
          </cell>
          <cell r="E2124" t="str">
            <v>URBAN</v>
          </cell>
          <cell r="F2124" t="str">
            <v>Columbus, OH</v>
          </cell>
          <cell r="G2124" t="str">
            <v>18140</v>
          </cell>
          <cell r="H2124" t="str">
            <v>URBAN</v>
          </cell>
          <cell r="I2124" t="str">
            <v>Columbus, OH</v>
          </cell>
          <cell r="J2124">
            <v>0.9536</v>
          </cell>
        </row>
        <row r="2125">
          <cell r="A2125">
            <v>36470</v>
          </cell>
          <cell r="B2125" t="str">
            <v>39091</v>
          </cell>
          <cell r="C2125" t="str">
            <v>LOGAN</v>
          </cell>
          <cell r="D2125" t="str">
            <v>99936</v>
          </cell>
          <cell r="E2125" t="str">
            <v>RURAL</v>
          </cell>
          <cell r="F2125" t="str">
            <v>OHIO</v>
          </cell>
          <cell r="G2125" t="str">
            <v>99936</v>
          </cell>
          <cell r="H2125" t="str">
            <v>RURAL</v>
          </cell>
          <cell r="I2125" t="str">
            <v>OHIO</v>
          </cell>
          <cell r="J2125">
            <v>0.80940000000000001</v>
          </cell>
        </row>
        <row r="2126">
          <cell r="A2126">
            <v>36480</v>
          </cell>
          <cell r="B2126" t="str">
            <v>39093</v>
          </cell>
          <cell r="C2126" t="str">
            <v>LORAIN</v>
          </cell>
          <cell r="D2126" t="str">
            <v>17460</v>
          </cell>
          <cell r="E2126" t="str">
            <v>URBAN</v>
          </cell>
          <cell r="F2126" t="str">
            <v>Cleveland-Elyria, OH</v>
          </cell>
          <cell r="G2126" t="str">
            <v>17460</v>
          </cell>
          <cell r="H2126" t="str">
            <v>URBAN</v>
          </cell>
          <cell r="I2126" t="str">
            <v>Cleveland-Elyria, OH</v>
          </cell>
          <cell r="J2126">
            <v>0.88470000000000004</v>
          </cell>
        </row>
        <row r="2127">
          <cell r="A2127">
            <v>36490</v>
          </cell>
          <cell r="B2127" t="str">
            <v>39095</v>
          </cell>
          <cell r="C2127" t="str">
            <v>LUCAS</v>
          </cell>
          <cell r="D2127" t="str">
            <v>45780</v>
          </cell>
          <cell r="E2127" t="str">
            <v>URBAN</v>
          </cell>
          <cell r="F2127" t="str">
            <v>Toledo, OH</v>
          </cell>
          <cell r="G2127" t="str">
            <v>45780</v>
          </cell>
          <cell r="H2127" t="str">
            <v>URBAN</v>
          </cell>
          <cell r="I2127" t="str">
            <v>Toledo, OH</v>
          </cell>
          <cell r="J2127">
            <v>0.90129999999999999</v>
          </cell>
        </row>
        <row r="2128">
          <cell r="A2128">
            <v>36500</v>
          </cell>
          <cell r="B2128" t="str">
            <v>39097</v>
          </cell>
          <cell r="C2128" t="str">
            <v>MADISON</v>
          </cell>
          <cell r="D2128" t="str">
            <v>18140</v>
          </cell>
          <cell r="E2128" t="str">
            <v>URBAN</v>
          </cell>
          <cell r="F2128" t="str">
            <v>Columbus, OH</v>
          </cell>
          <cell r="G2128" t="str">
            <v>18140</v>
          </cell>
          <cell r="H2128" t="str">
            <v>URBAN</v>
          </cell>
          <cell r="I2128" t="str">
            <v>Columbus, OH</v>
          </cell>
          <cell r="J2128">
            <v>0.9536</v>
          </cell>
        </row>
        <row r="2129">
          <cell r="A2129">
            <v>36510</v>
          </cell>
          <cell r="B2129" t="str">
            <v>39099</v>
          </cell>
          <cell r="C2129" t="str">
            <v>MAHONING</v>
          </cell>
          <cell r="D2129" t="str">
            <v>49660</v>
          </cell>
          <cell r="E2129" t="str">
            <v>URBAN</v>
          </cell>
          <cell r="F2129" t="str">
            <v>Youngstown-Warren-Boardman, OH-PA</v>
          </cell>
          <cell r="G2129" t="str">
            <v>49660</v>
          </cell>
          <cell r="H2129" t="str">
            <v>URBAN</v>
          </cell>
          <cell r="I2129" t="str">
            <v>Youngstown-Warren-Boardman, OH-PA</v>
          </cell>
          <cell r="J2129">
            <v>0.8</v>
          </cell>
        </row>
        <row r="2130">
          <cell r="A2130">
            <v>36520</v>
          </cell>
          <cell r="B2130" t="str">
            <v>39101</v>
          </cell>
          <cell r="C2130" t="str">
            <v>MARION</v>
          </cell>
          <cell r="D2130" t="str">
            <v>99936</v>
          </cell>
          <cell r="E2130" t="str">
            <v>RURAL</v>
          </cell>
          <cell r="F2130" t="str">
            <v>OHIO</v>
          </cell>
          <cell r="G2130" t="str">
            <v>99936</v>
          </cell>
          <cell r="H2130" t="str">
            <v>RURAL</v>
          </cell>
          <cell r="I2130" t="str">
            <v>OHIO</v>
          </cell>
          <cell r="J2130">
            <v>0.80940000000000001</v>
          </cell>
        </row>
        <row r="2131">
          <cell r="A2131">
            <v>36530</v>
          </cell>
          <cell r="B2131" t="str">
            <v>39103</v>
          </cell>
          <cell r="C2131" t="str">
            <v>MEDINA</v>
          </cell>
          <cell r="D2131" t="str">
            <v>17460</v>
          </cell>
          <cell r="E2131" t="str">
            <v>URBAN</v>
          </cell>
          <cell r="F2131" t="str">
            <v>Cleveland-Elyria, OH</v>
          </cell>
          <cell r="G2131" t="str">
            <v>17460</v>
          </cell>
          <cell r="H2131" t="str">
            <v>URBAN</v>
          </cell>
          <cell r="I2131" t="str">
            <v>Cleveland-Elyria, OH</v>
          </cell>
          <cell r="J2131">
            <v>0.88470000000000004</v>
          </cell>
        </row>
        <row r="2132">
          <cell r="A2132">
            <v>36540</v>
          </cell>
          <cell r="B2132" t="str">
            <v>39105</v>
          </cell>
          <cell r="C2132" t="str">
            <v>MEIGS</v>
          </cell>
          <cell r="D2132" t="str">
            <v>99936</v>
          </cell>
          <cell r="E2132" t="str">
            <v>RURAL</v>
          </cell>
          <cell r="F2132" t="str">
            <v>OHIO</v>
          </cell>
          <cell r="G2132" t="str">
            <v>99936</v>
          </cell>
          <cell r="H2132" t="str">
            <v>RURAL</v>
          </cell>
          <cell r="I2132" t="str">
            <v>OHIO</v>
          </cell>
          <cell r="J2132">
            <v>0.80940000000000001</v>
          </cell>
        </row>
        <row r="2133">
          <cell r="A2133">
            <v>36550</v>
          </cell>
          <cell r="B2133" t="str">
            <v>39107</v>
          </cell>
          <cell r="C2133" t="str">
            <v>MERCER</v>
          </cell>
          <cell r="D2133" t="str">
            <v>99936</v>
          </cell>
          <cell r="E2133" t="str">
            <v>RURAL</v>
          </cell>
          <cell r="F2133" t="str">
            <v>OHIO</v>
          </cell>
          <cell r="G2133" t="str">
            <v>99936</v>
          </cell>
          <cell r="H2133" t="str">
            <v>RURAL</v>
          </cell>
          <cell r="I2133" t="str">
            <v>OHIO</v>
          </cell>
          <cell r="J2133">
            <v>0.80940000000000001</v>
          </cell>
        </row>
        <row r="2134">
          <cell r="A2134">
            <v>36560</v>
          </cell>
          <cell r="B2134" t="str">
            <v>39109</v>
          </cell>
          <cell r="C2134" t="str">
            <v>MIAMI</v>
          </cell>
          <cell r="D2134" t="str">
            <v>19380</v>
          </cell>
          <cell r="E2134" t="str">
            <v>URBAN</v>
          </cell>
          <cell r="F2134" t="str">
            <v>Dayton, OH</v>
          </cell>
          <cell r="G2134" t="str">
            <v>19430</v>
          </cell>
          <cell r="H2134" t="str">
            <v>URBAN</v>
          </cell>
          <cell r="I2134" t="str">
            <v>Dayton-Kettering, OH</v>
          </cell>
          <cell r="J2134">
            <v>0.93279999999999996</v>
          </cell>
        </row>
        <row r="2135">
          <cell r="A2135">
            <v>36570</v>
          </cell>
          <cell r="B2135" t="str">
            <v>39111</v>
          </cell>
          <cell r="C2135" t="str">
            <v>MONROE</v>
          </cell>
          <cell r="D2135" t="str">
            <v>99936</v>
          </cell>
          <cell r="E2135" t="str">
            <v>RURAL</v>
          </cell>
          <cell r="F2135" t="str">
            <v>OHIO</v>
          </cell>
          <cell r="G2135" t="str">
            <v>99936</v>
          </cell>
          <cell r="H2135" t="str">
            <v>RURAL</v>
          </cell>
          <cell r="I2135" t="str">
            <v>OHIO</v>
          </cell>
          <cell r="J2135">
            <v>0.80940000000000001</v>
          </cell>
        </row>
        <row r="2136">
          <cell r="A2136">
            <v>36580</v>
          </cell>
          <cell r="B2136" t="str">
            <v>39113</v>
          </cell>
          <cell r="C2136" t="str">
            <v>MONTGOMERY</v>
          </cell>
          <cell r="D2136" t="str">
            <v>19380</v>
          </cell>
          <cell r="E2136" t="str">
            <v>URBAN</v>
          </cell>
          <cell r="F2136" t="str">
            <v>Dayton, OH</v>
          </cell>
          <cell r="G2136" t="str">
            <v>19430</v>
          </cell>
          <cell r="H2136" t="str">
            <v>URBAN</v>
          </cell>
          <cell r="I2136" t="str">
            <v>Dayton-Kettering, OH</v>
          </cell>
          <cell r="J2136">
            <v>0.93279999999999996</v>
          </cell>
        </row>
        <row r="2137">
          <cell r="A2137">
            <v>36590</v>
          </cell>
          <cell r="B2137" t="str">
            <v>39115</v>
          </cell>
          <cell r="C2137" t="str">
            <v>MORGAN</v>
          </cell>
          <cell r="D2137" t="str">
            <v>99936</v>
          </cell>
          <cell r="E2137" t="str">
            <v>RURAL</v>
          </cell>
          <cell r="F2137" t="str">
            <v>OHIO</v>
          </cell>
          <cell r="G2137" t="str">
            <v>99936</v>
          </cell>
          <cell r="H2137" t="str">
            <v>RURAL</v>
          </cell>
          <cell r="I2137" t="str">
            <v>OHIO</v>
          </cell>
          <cell r="J2137">
            <v>0.80940000000000001</v>
          </cell>
        </row>
        <row r="2138">
          <cell r="A2138">
            <v>36600</v>
          </cell>
          <cell r="B2138" t="str">
            <v>39117</v>
          </cell>
          <cell r="C2138" t="str">
            <v>MORROW</v>
          </cell>
          <cell r="D2138" t="str">
            <v>18140</v>
          </cell>
          <cell r="E2138" t="str">
            <v>URBAN</v>
          </cell>
          <cell r="F2138" t="str">
            <v>Columbus, OH</v>
          </cell>
          <cell r="G2138" t="str">
            <v>18140</v>
          </cell>
          <cell r="H2138" t="str">
            <v>URBAN</v>
          </cell>
          <cell r="I2138" t="str">
            <v>Columbus, OH</v>
          </cell>
          <cell r="J2138">
            <v>0.9536</v>
          </cell>
        </row>
        <row r="2139">
          <cell r="A2139">
            <v>36610</v>
          </cell>
          <cell r="B2139" t="str">
            <v>39119</v>
          </cell>
          <cell r="C2139" t="str">
            <v>MUSKINGUM</v>
          </cell>
          <cell r="D2139" t="str">
            <v>99936</v>
          </cell>
          <cell r="E2139" t="str">
            <v>RURAL</v>
          </cell>
          <cell r="F2139" t="str">
            <v>OHIO</v>
          </cell>
          <cell r="G2139" t="str">
            <v>99936</v>
          </cell>
          <cell r="H2139" t="str">
            <v>RURAL</v>
          </cell>
          <cell r="I2139" t="str">
            <v>OHIO</v>
          </cell>
          <cell r="J2139">
            <v>0.80940000000000001</v>
          </cell>
        </row>
        <row r="2140">
          <cell r="A2140">
            <v>36620</v>
          </cell>
          <cell r="B2140" t="str">
            <v>39121</v>
          </cell>
          <cell r="C2140" t="str">
            <v>NOBLE</v>
          </cell>
          <cell r="D2140" t="str">
            <v>99936</v>
          </cell>
          <cell r="E2140" t="str">
            <v>RURAL</v>
          </cell>
          <cell r="F2140" t="str">
            <v>OHIO</v>
          </cell>
          <cell r="G2140" t="str">
            <v>99936</v>
          </cell>
          <cell r="H2140" t="str">
            <v>RURAL</v>
          </cell>
          <cell r="I2140" t="str">
            <v>OHIO</v>
          </cell>
          <cell r="J2140">
            <v>0.80940000000000001</v>
          </cell>
        </row>
        <row r="2141">
          <cell r="A2141">
            <v>36630</v>
          </cell>
          <cell r="B2141" t="str">
            <v>39123</v>
          </cell>
          <cell r="C2141" t="str">
            <v>OTTAWA</v>
          </cell>
          <cell r="D2141" t="str">
            <v>99936</v>
          </cell>
          <cell r="E2141" t="str">
            <v>RURAL</v>
          </cell>
          <cell r="F2141" t="str">
            <v>OHIO</v>
          </cell>
          <cell r="G2141">
            <v>45780</v>
          </cell>
          <cell r="H2141" t="str">
            <v>RURAL</v>
          </cell>
          <cell r="I2141" t="str">
            <v>Toledo, OH</v>
          </cell>
          <cell r="J2141">
            <v>0.90129999999999999</v>
          </cell>
        </row>
        <row r="2142">
          <cell r="A2142">
            <v>36640</v>
          </cell>
          <cell r="B2142" t="str">
            <v>39125</v>
          </cell>
          <cell r="C2142" t="str">
            <v>PAULDING</v>
          </cell>
          <cell r="D2142" t="str">
            <v>99936</v>
          </cell>
          <cell r="E2142" t="str">
            <v>RURAL</v>
          </cell>
          <cell r="F2142" t="str">
            <v>OHIO</v>
          </cell>
          <cell r="G2142" t="str">
            <v>99936</v>
          </cell>
          <cell r="H2142" t="str">
            <v>RURAL</v>
          </cell>
          <cell r="I2142" t="str">
            <v>OHIO</v>
          </cell>
          <cell r="J2142">
            <v>0.80940000000000001</v>
          </cell>
        </row>
        <row r="2143">
          <cell r="A2143">
            <v>36650</v>
          </cell>
          <cell r="B2143" t="str">
            <v>39127</v>
          </cell>
          <cell r="C2143" t="str">
            <v>PERRY</v>
          </cell>
          <cell r="D2143" t="str">
            <v>18140</v>
          </cell>
          <cell r="E2143" t="str">
            <v>URBAN</v>
          </cell>
          <cell r="F2143" t="str">
            <v>Columbus, OH</v>
          </cell>
          <cell r="G2143" t="str">
            <v>18140</v>
          </cell>
          <cell r="H2143" t="str">
            <v>URBAN</v>
          </cell>
          <cell r="I2143" t="str">
            <v>Columbus, OH</v>
          </cell>
          <cell r="J2143">
            <v>0.9536</v>
          </cell>
        </row>
        <row r="2144">
          <cell r="A2144">
            <v>36660</v>
          </cell>
          <cell r="B2144" t="str">
            <v>39129</v>
          </cell>
          <cell r="C2144" t="str">
            <v>PICKAWAY</v>
          </cell>
          <cell r="D2144" t="str">
            <v>18140</v>
          </cell>
          <cell r="E2144" t="str">
            <v>URBAN</v>
          </cell>
          <cell r="F2144" t="str">
            <v>Columbus, OH</v>
          </cell>
          <cell r="G2144" t="str">
            <v>18140</v>
          </cell>
          <cell r="H2144" t="str">
            <v>URBAN</v>
          </cell>
          <cell r="I2144" t="str">
            <v>Columbus, OH</v>
          </cell>
          <cell r="J2144">
            <v>0.9536</v>
          </cell>
        </row>
        <row r="2145">
          <cell r="A2145">
            <v>36670</v>
          </cell>
          <cell r="B2145" t="str">
            <v>39131</v>
          </cell>
          <cell r="C2145" t="str">
            <v>PIKE</v>
          </cell>
          <cell r="D2145" t="str">
            <v>99936</v>
          </cell>
          <cell r="E2145" t="str">
            <v>RURAL</v>
          </cell>
          <cell r="F2145" t="str">
            <v>OHIO</v>
          </cell>
          <cell r="G2145" t="str">
            <v>99936</v>
          </cell>
          <cell r="H2145" t="str">
            <v>RURAL</v>
          </cell>
          <cell r="I2145" t="str">
            <v>OHIO</v>
          </cell>
          <cell r="J2145">
            <v>0.80940000000000001</v>
          </cell>
        </row>
        <row r="2146">
          <cell r="A2146">
            <v>36680</v>
          </cell>
          <cell r="B2146" t="str">
            <v>39133</v>
          </cell>
          <cell r="C2146" t="str">
            <v>PORTAGE</v>
          </cell>
          <cell r="D2146" t="str">
            <v>10420</v>
          </cell>
          <cell r="E2146" t="str">
            <v>URBAN</v>
          </cell>
          <cell r="F2146" t="str">
            <v>Akron, OH</v>
          </cell>
          <cell r="G2146" t="str">
            <v>10420</v>
          </cell>
          <cell r="H2146" t="str">
            <v>URBAN</v>
          </cell>
          <cell r="I2146" t="str">
            <v>Akron, OH</v>
          </cell>
          <cell r="J2146">
            <v>0.82369999999999999</v>
          </cell>
        </row>
        <row r="2147">
          <cell r="A2147">
            <v>36690</v>
          </cell>
          <cell r="B2147" t="str">
            <v>39135</v>
          </cell>
          <cell r="C2147" t="str">
            <v>PREBLE</v>
          </cell>
          <cell r="D2147" t="str">
            <v>99936</v>
          </cell>
          <cell r="E2147" t="str">
            <v>RURAL</v>
          </cell>
          <cell r="F2147" t="str">
            <v>OHIO</v>
          </cell>
          <cell r="G2147" t="str">
            <v>99936</v>
          </cell>
          <cell r="H2147" t="str">
            <v>RURAL</v>
          </cell>
          <cell r="I2147" t="str">
            <v>OHIO</v>
          </cell>
          <cell r="J2147">
            <v>0.80940000000000001</v>
          </cell>
        </row>
        <row r="2148">
          <cell r="A2148">
            <v>36700</v>
          </cell>
          <cell r="B2148" t="str">
            <v>39137</v>
          </cell>
          <cell r="C2148" t="str">
            <v>PUTNAM</v>
          </cell>
          <cell r="D2148" t="str">
            <v>99936</v>
          </cell>
          <cell r="E2148" t="str">
            <v>RURAL</v>
          </cell>
          <cell r="F2148" t="str">
            <v>OHIO</v>
          </cell>
          <cell r="G2148" t="str">
            <v>99936</v>
          </cell>
          <cell r="H2148" t="str">
            <v>RURAL</v>
          </cell>
          <cell r="I2148" t="str">
            <v>OHIO</v>
          </cell>
          <cell r="J2148">
            <v>0.80940000000000001</v>
          </cell>
        </row>
        <row r="2149">
          <cell r="A2149">
            <v>36710</v>
          </cell>
          <cell r="B2149" t="str">
            <v>39139</v>
          </cell>
          <cell r="C2149" t="str">
            <v>RICHLAND</v>
          </cell>
          <cell r="D2149" t="str">
            <v>31900</v>
          </cell>
          <cell r="E2149" t="str">
            <v>URBAN</v>
          </cell>
          <cell r="F2149" t="str">
            <v>Mansfield, OH</v>
          </cell>
          <cell r="G2149" t="str">
            <v>31900</v>
          </cell>
          <cell r="H2149" t="str">
            <v>URBAN</v>
          </cell>
          <cell r="I2149" t="str">
            <v>Mansfield, OH</v>
          </cell>
          <cell r="J2149">
            <v>0.85619999999999996</v>
          </cell>
        </row>
        <row r="2150">
          <cell r="A2150">
            <v>36720</v>
          </cell>
          <cell r="B2150" t="str">
            <v>39141</v>
          </cell>
          <cell r="C2150" t="str">
            <v>ROSS</v>
          </cell>
          <cell r="D2150" t="str">
            <v>99936</v>
          </cell>
          <cell r="E2150" t="str">
            <v>RURAL</v>
          </cell>
          <cell r="F2150" t="str">
            <v>OHIO</v>
          </cell>
          <cell r="G2150" t="str">
            <v>99936</v>
          </cell>
          <cell r="H2150" t="str">
            <v>RURAL</v>
          </cell>
          <cell r="I2150" t="str">
            <v>OHIO</v>
          </cell>
          <cell r="J2150">
            <v>0.80940000000000001</v>
          </cell>
        </row>
        <row r="2151">
          <cell r="A2151">
            <v>36730</v>
          </cell>
          <cell r="B2151" t="str">
            <v>39143</v>
          </cell>
          <cell r="C2151" t="str">
            <v>SANDUSKY</v>
          </cell>
          <cell r="D2151" t="str">
            <v>99936</v>
          </cell>
          <cell r="E2151" t="str">
            <v>RURAL</v>
          </cell>
          <cell r="F2151" t="str">
            <v>OHIO</v>
          </cell>
          <cell r="G2151" t="str">
            <v>99936</v>
          </cell>
          <cell r="H2151" t="str">
            <v>RURAL</v>
          </cell>
          <cell r="I2151" t="str">
            <v>OHIO</v>
          </cell>
          <cell r="J2151">
            <v>0.80940000000000001</v>
          </cell>
        </row>
        <row r="2152">
          <cell r="A2152">
            <v>36740</v>
          </cell>
          <cell r="B2152" t="str">
            <v>39145</v>
          </cell>
          <cell r="C2152" t="str">
            <v>SCIOTO</v>
          </cell>
          <cell r="D2152" t="str">
            <v>99936</v>
          </cell>
          <cell r="E2152" t="str">
            <v>RURAL</v>
          </cell>
          <cell r="F2152" t="str">
            <v>OHIO</v>
          </cell>
          <cell r="G2152" t="str">
            <v>99936</v>
          </cell>
          <cell r="H2152" t="str">
            <v>RURAL</v>
          </cell>
          <cell r="I2152" t="str">
            <v>OHIO</v>
          </cell>
          <cell r="J2152">
            <v>0.80940000000000001</v>
          </cell>
        </row>
        <row r="2153">
          <cell r="A2153">
            <v>36750</v>
          </cell>
          <cell r="B2153" t="str">
            <v>39147</v>
          </cell>
          <cell r="C2153" t="str">
            <v>SENECA</v>
          </cell>
          <cell r="D2153" t="str">
            <v>99936</v>
          </cell>
          <cell r="E2153" t="str">
            <v>RURAL</v>
          </cell>
          <cell r="F2153" t="str">
            <v>OHIO</v>
          </cell>
          <cell r="G2153" t="str">
            <v>99936</v>
          </cell>
          <cell r="H2153" t="str">
            <v>RURAL</v>
          </cell>
          <cell r="I2153" t="str">
            <v>OHIO</v>
          </cell>
          <cell r="J2153">
            <v>0.80940000000000001</v>
          </cell>
        </row>
        <row r="2154">
          <cell r="A2154">
            <v>36760</v>
          </cell>
          <cell r="B2154" t="str">
            <v>39149</v>
          </cell>
          <cell r="C2154" t="str">
            <v>SHELBY</v>
          </cell>
          <cell r="D2154" t="str">
            <v>99936</v>
          </cell>
          <cell r="E2154" t="str">
            <v>RURAL</v>
          </cell>
          <cell r="F2154" t="str">
            <v>OHIO</v>
          </cell>
          <cell r="G2154" t="str">
            <v>99936</v>
          </cell>
          <cell r="H2154" t="str">
            <v>RURAL</v>
          </cell>
          <cell r="I2154" t="str">
            <v>OHIO</v>
          </cell>
          <cell r="J2154">
            <v>0.80940000000000001</v>
          </cell>
        </row>
        <row r="2155">
          <cell r="A2155">
            <v>36770</v>
          </cell>
          <cell r="B2155" t="str">
            <v>39151</v>
          </cell>
          <cell r="C2155" t="str">
            <v>STARK</v>
          </cell>
          <cell r="D2155" t="str">
            <v>15940</v>
          </cell>
          <cell r="E2155" t="str">
            <v>URBAN</v>
          </cell>
          <cell r="F2155" t="str">
            <v>Canton-Massillon, OH</v>
          </cell>
          <cell r="G2155" t="str">
            <v>15940</v>
          </cell>
          <cell r="H2155" t="str">
            <v>URBAN</v>
          </cell>
          <cell r="I2155" t="str">
            <v>Canton-Massillon, OH</v>
          </cell>
          <cell r="J2155">
            <v>0.81969999999999998</v>
          </cell>
        </row>
        <row r="2156">
          <cell r="A2156">
            <v>36780</v>
          </cell>
          <cell r="B2156" t="str">
            <v>39153</v>
          </cell>
          <cell r="C2156" t="str">
            <v>SUMMIT</v>
          </cell>
          <cell r="D2156" t="str">
            <v>10420</v>
          </cell>
          <cell r="E2156" t="str">
            <v>URBAN</v>
          </cell>
          <cell r="F2156" t="str">
            <v>Akron, OH</v>
          </cell>
          <cell r="G2156" t="str">
            <v>10420</v>
          </cell>
          <cell r="H2156" t="str">
            <v>URBAN</v>
          </cell>
          <cell r="I2156" t="str">
            <v>Akron, OH</v>
          </cell>
          <cell r="J2156">
            <v>0.82369999999999999</v>
          </cell>
        </row>
        <row r="2157">
          <cell r="A2157">
            <v>36790</v>
          </cell>
          <cell r="B2157" t="str">
            <v>39155</v>
          </cell>
          <cell r="C2157" t="str">
            <v>TRUMBULL</v>
          </cell>
          <cell r="D2157" t="str">
            <v>49660</v>
          </cell>
          <cell r="E2157" t="str">
            <v>URBAN</v>
          </cell>
          <cell r="F2157" t="str">
            <v>Youngstown-Warren-Boardman, OH-PA</v>
          </cell>
          <cell r="G2157" t="str">
            <v>49660</v>
          </cell>
          <cell r="H2157" t="str">
            <v>URBAN</v>
          </cell>
          <cell r="I2157" t="str">
            <v>Youngstown-Warren-Boardman, OH-PA</v>
          </cell>
          <cell r="J2157">
            <v>0.8</v>
          </cell>
        </row>
        <row r="2158">
          <cell r="A2158">
            <v>36800</v>
          </cell>
          <cell r="B2158" t="str">
            <v>39157</v>
          </cell>
          <cell r="C2158" t="str">
            <v>TUSCARAWAS</v>
          </cell>
          <cell r="D2158" t="str">
            <v>99936</v>
          </cell>
          <cell r="E2158" t="str">
            <v>RURAL</v>
          </cell>
          <cell r="F2158" t="str">
            <v>OHIO</v>
          </cell>
          <cell r="G2158" t="str">
            <v>99936</v>
          </cell>
          <cell r="H2158" t="str">
            <v>RURAL</v>
          </cell>
          <cell r="I2158" t="str">
            <v>OHIO</v>
          </cell>
          <cell r="J2158">
            <v>0.80940000000000001</v>
          </cell>
        </row>
        <row r="2159">
          <cell r="A2159">
            <v>36810</v>
          </cell>
          <cell r="B2159" t="str">
            <v>39159</v>
          </cell>
          <cell r="C2159" t="str">
            <v>UNION</v>
          </cell>
          <cell r="D2159" t="str">
            <v>18140</v>
          </cell>
          <cell r="E2159" t="str">
            <v>URBAN</v>
          </cell>
          <cell r="F2159" t="str">
            <v>Columbus, OH</v>
          </cell>
          <cell r="G2159" t="str">
            <v>18140</v>
          </cell>
          <cell r="H2159" t="str">
            <v>URBAN</v>
          </cell>
          <cell r="I2159" t="str">
            <v>Columbus, OH</v>
          </cell>
          <cell r="J2159">
            <v>0.9536</v>
          </cell>
        </row>
        <row r="2160">
          <cell r="A2160">
            <v>36820</v>
          </cell>
          <cell r="B2160" t="str">
            <v>39161</v>
          </cell>
          <cell r="C2160" t="str">
            <v>VAN WERT</v>
          </cell>
          <cell r="D2160" t="str">
            <v>99936</v>
          </cell>
          <cell r="E2160" t="str">
            <v>RURAL</v>
          </cell>
          <cell r="F2160" t="str">
            <v>OHIO</v>
          </cell>
          <cell r="G2160" t="str">
            <v>99936</v>
          </cell>
          <cell r="H2160" t="str">
            <v>RURAL</v>
          </cell>
          <cell r="I2160" t="str">
            <v>OHIO</v>
          </cell>
          <cell r="J2160">
            <v>0.80940000000000001</v>
          </cell>
        </row>
        <row r="2161">
          <cell r="A2161">
            <v>36830</v>
          </cell>
          <cell r="B2161" t="str">
            <v>39163</v>
          </cell>
          <cell r="C2161" t="str">
            <v>VINTON</v>
          </cell>
          <cell r="D2161" t="str">
            <v>99936</v>
          </cell>
          <cell r="E2161" t="str">
            <v>RURAL</v>
          </cell>
          <cell r="F2161" t="str">
            <v>OHIO</v>
          </cell>
          <cell r="G2161" t="str">
            <v>99936</v>
          </cell>
          <cell r="H2161" t="str">
            <v>RURAL</v>
          </cell>
          <cell r="I2161" t="str">
            <v>OHIO</v>
          </cell>
          <cell r="J2161">
            <v>0.80940000000000001</v>
          </cell>
        </row>
        <row r="2162">
          <cell r="A2162">
            <v>36840</v>
          </cell>
          <cell r="B2162" t="str">
            <v>39165</v>
          </cell>
          <cell r="C2162" t="str">
            <v>WARREN</v>
          </cell>
          <cell r="D2162" t="str">
            <v>17140</v>
          </cell>
          <cell r="E2162" t="str">
            <v>URBAN</v>
          </cell>
          <cell r="F2162" t="str">
            <v>Cincinnati, OH-KY-IN</v>
          </cell>
          <cell r="G2162" t="str">
            <v>17140</v>
          </cell>
          <cell r="H2162" t="str">
            <v>URBAN</v>
          </cell>
          <cell r="I2162" t="str">
            <v>Cincinnati, OH-KY-IN</v>
          </cell>
          <cell r="J2162">
            <v>0.94610000000000005</v>
          </cell>
        </row>
        <row r="2163">
          <cell r="A2163">
            <v>36850</v>
          </cell>
          <cell r="B2163" t="str">
            <v>39167</v>
          </cell>
          <cell r="C2163" t="str">
            <v>WASHINGTON</v>
          </cell>
          <cell r="D2163" t="str">
            <v>99936</v>
          </cell>
          <cell r="E2163" t="str">
            <v>RURAL</v>
          </cell>
          <cell r="F2163" t="str">
            <v>OHIO</v>
          </cell>
          <cell r="G2163" t="str">
            <v>99936</v>
          </cell>
          <cell r="H2163" t="str">
            <v>RURAL</v>
          </cell>
          <cell r="I2163" t="str">
            <v>OHIO</v>
          </cell>
          <cell r="J2163">
            <v>0.80940000000000001</v>
          </cell>
        </row>
        <row r="2164">
          <cell r="A2164">
            <v>36860</v>
          </cell>
          <cell r="B2164" t="str">
            <v>39169</v>
          </cell>
          <cell r="C2164" t="str">
            <v>WAYNE</v>
          </cell>
          <cell r="D2164" t="str">
            <v>99936</v>
          </cell>
          <cell r="E2164" t="str">
            <v>RURAL</v>
          </cell>
          <cell r="F2164" t="str">
            <v>OHIO</v>
          </cell>
          <cell r="G2164" t="str">
            <v>99936</v>
          </cell>
          <cell r="H2164" t="str">
            <v>RURAL</v>
          </cell>
          <cell r="I2164" t="str">
            <v>OHIO</v>
          </cell>
          <cell r="J2164">
            <v>0.80940000000000001</v>
          </cell>
        </row>
        <row r="2165">
          <cell r="A2165">
            <v>36870</v>
          </cell>
          <cell r="B2165" t="str">
            <v>39171</v>
          </cell>
          <cell r="C2165" t="str">
            <v>WILLIAMS</v>
          </cell>
          <cell r="D2165" t="str">
            <v>99936</v>
          </cell>
          <cell r="E2165" t="str">
            <v>RURAL</v>
          </cell>
          <cell r="F2165" t="str">
            <v>OHIO</v>
          </cell>
          <cell r="G2165" t="str">
            <v>99936</v>
          </cell>
          <cell r="H2165" t="str">
            <v>RURAL</v>
          </cell>
          <cell r="I2165" t="str">
            <v>OHIO</v>
          </cell>
          <cell r="J2165">
            <v>0.80940000000000001</v>
          </cell>
        </row>
        <row r="2166">
          <cell r="A2166">
            <v>36880</v>
          </cell>
          <cell r="B2166" t="str">
            <v>39173</v>
          </cell>
          <cell r="C2166" t="str">
            <v>WOOD</v>
          </cell>
          <cell r="D2166" t="str">
            <v>45780</v>
          </cell>
          <cell r="E2166" t="str">
            <v>URBAN</v>
          </cell>
          <cell r="F2166" t="str">
            <v>Toledo, OH</v>
          </cell>
          <cell r="G2166" t="str">
            <v>45780</v>
          </cell>
          <cell r="H2166" t="str">
            <v>URBAN</v>
          </cell>
          <cell r="I2166" t="str">
            <v>Toledo, OH</v>
          </cell>
          <cell r="J2166">
            <v>0.90129999999999999</v>
          </cell>
        </row>
        <row r="2167">
          <cell r="A2167">
            <v>36890</v>
          </cell>
          <cell r="B2167" t="str">
            <v>39175</v>
          </cell>
          <cell r="C2167" t="str">
            <v>WYANDOT</v>
          </cell>
          <cell r="D2167" t="str">
            <v>99936</v>
          </cell>
          <cell r="E2167" t="str">
            <v>RURAL</v>
          </cell>
          <cell r="F2167" t="str">
            <v>OHIO</v>
          </cell>
          <cell r="G2167" t="str">
            <v>99936</v>
          </cell>
          <cell r="H2167" t="str">
            <v>RURAL</v>
          </cell>
          <cell r="I2167" t="str">
            <v>OHIO</v>
          </cell>
          <cell r="J2167">
            <v>0.80940000000000001</v>
          </cell>
        </row>
        <row r="2168">
          <cell r="A2168">
            <v>36999</v>
          </cell>
          <cell r="B2168" t="str">
            <v>39990</v>
          </cell>
          <cell r="C2168" t="str">
            <v>STATEWIDE</v>
          </cell>
          <cell r="D2168" t="str">
            <v>99936</v>
          </cell>
          <cell r="E2168" t="str">
            <v>RURAL</v>
          </cell>
          <cell r="F2168" t="str">
            <v>OHIO</v>
          </cell>
          <cell r="G2168" t="str">
            <v>99936</v>
          </cell>
          <cell r="H2168" t="str">
            <v>RURAL</v>
          </cell>
          <cell r="I2168" t="str">
            <v>OHIO</v>
          </cell>
          <cell r="J2168">
            <v>0.80940000000000001</v>
          </cell>
        </row>
        <row r="2169">
          <cell r="A2169">
            <v>37000</v>
          </cell>
          <cell r="B2169" t="str">
            <v>40001</v>
          </cell>
          <cell r="C2169" t="str">
            <v>ADAIR</v>
          </cell>
          <cell r="D2169" t="str">
            <v>99937</v>
          </cell>
          <cell r="E2169" t="str">
            <v>RURAL</v>
          </cell>
          <cell r="F2169" t="str">
            <v>OKLAHOMA</v>
          </cell>
          <cell r="G2169" t="str">
            <v>99937</v>
          </cell>
          <cell r="H2169" t="str">
            <v>RURAL</v>
          </cell>
          <cell r="I2169" t="str">
            <v>OKLAHOMA</v>
          </cell>
          <cell r="J2169">
            <v>0.8</v>
          </cell>
        </row>
        <row r="2170">
          <cell r="A2170">
            <v>37010</v>
          </cell>
          <cell r="B2170" t="str">
            <v>40003</v>
          </cell>
          <cell r="C2170" t="str">
            <v>ALFALFA</v>
          </cell>
          <cell r="D2170" t="str">
            <v>99937</v>
          </cell>
          <cell r="E2170" t="str">
            <v>RURAL</v>
          </cell>
          <cell r="F2170" t="str">
            <v>OKLAHOMA</v>
          </cell>
          <cell r="G2170" t="str">
            <v>99937</v>
          </cell>
          <cell r="H2170" t="str">
            <v>RURAL</v>
          </cell>
          <cell r="I2170" t="str">
            <v>OKLAHOMA</v>
          </cell>
          <cell r="J2170">
            <v>0.8</v>
          </cell>
        </row>
        <row r="2171">
          <cell r="A2171">
            <v>37020</v>
          </cell>
          <cell r="B2171" t="str">
            <v>40005</v>
          </cell>
          <cell r="C2171" t="str">
            <v>ATOKA</v>
          </cell>
          <cell r="D2171" t="str">
            <v>99937</v>
          </cell>
          <cell r="E2171" t="str">
            <v>RURAL</v>
          </cell>
          <cell r="F2171" t="str">
            <v>OKLAHOMA</v>
          </cell>
          <cell r="G2171" t="str">
            <v>99937</v>
          </cell>
          <cell r="H2171" t="str">
            <v>RURAL</v>
          </cell>
          <cell r="I2171" t="str">
            <v>OKLAHOMA</v>
          </cell>
          <cell r="J2171">
            <v>0.8</v>
          </cell>
        </row>
        <row r="2172">
          <cell r="A2172">
            <v>37030</v>
          </cell>
          <cell r="B2172" t="str">
            <v>40007</v>
          </cell>
          <cell r="C2172" t="str">
            <v>BEAVER</v>
          </cell>
          <cell r="D2172" t="str">
            <v>99937</v>
          </cell>
          <cell r="E2172" t="str">
            <v>RURAL</v>
          </cell>
          <cell r="F2172" t="str">
            <v>OKLAHOMA</v>
          </cell>
          <cell r="G2172" t="str">
            <v>99937</v>
          </cell>
          <cell r="H2172" t="str">
            <v>RURAL</v>
          </cell>
          <cell r="I2172" t="str">
            <v>OKLAHOMA</v>
          </cell>
          <cell r="J2172">
            <v>0.8</v>
          </cell>
        </row>
        <row r="2173">
          <cell r="A2173">
            <v>37040</v>
          </cell>
          <cell r="B2173" t="str">
            <v>40009</v>
          </cell>
          <cell r="C2173" t="str">
            <v>BECKHAM</v>
          </cell>
          <cell r="D2173" t="str">
            <v>99937</v>
          </cell>
          <cell r="E2173" t="str">
            <v>RURAL</v>
          </cell>
          <cell r="F2173" t="str">
            <v>OKLAHOMA</v>
          </cell>
          <cell r="G2173" t="str">
            <v>99937</v>
          </cell>
          <cell r="H2173" t="str">
            <v>RURAL</v>
          </cell>
          <cell r="I2173" t="str">
            <v>OKLAHOMA</v>
          </cell>
          <cell r="J2173">
            <v>0.8</v>
          </cell>
        </row>
        <row r="2174">
          <cell r="A2174">
            <v>37050</v>
          </cell>
          <cell r="B2174" t="str">
            <v>40011</v>
          </cell>
          <cell r="C2174" t="str">
            <v>BLAINE</v>
          </cell>
          <cell r="D2174" t="str">
            <v>99937</v>
          </cell>
          <cell r="E2174" t="str">
            <v>RURAL</v>
          </cell>
          <cell r="F2174" t="str">
            <v>OKLAHOMA</v>
          </cell>
          <cell r="G2174" t="str">
            <v>99937</v>
          </cell>
          <cell r="H2174" t="str">
            <v>RURAL</v>
          </cell>
          <cell r="I2174" t="str">
            <v>OKLAHOMA</v>
          </cell>
          <cell r="J2174">
            <v>0.8</v>
          </cell>
        </row>
        <row r="2175">
          <cell r="A2175">
            <v>37060</v>
          </cell>
          <cell r="B2175" t="str">
            <v>40013</v>
          </cell>
          <cell r="C2175" t="str">
            <v>BRYAN</v>
          </cell>
          <cell r="D2175" t="str">
            <v>99937</v>
          </cell>
          <cell r="E2175" t="str">
            <v>RURAL</v>
          </cell>
          <cell r="F2175" t="str">
            <v>OKLAHOMA</v>
          </cell>
          <cell r="G2175" t="str">
            <v>99937</v>
          </cell>
          <cell r="H2175" t="str">
            <v>RURAL</v>
          </cell>
          <cell r="I2175" t="str">
            <v>OKLAHOMA</v>
          </cell>
          <cell r="J2175">
            <v>0.8</v>
          </cell>
        </row>
        <row r="2176">
          <cell r="A2176">
            <v>37070</v>
          </cell>
          <cell r="B2176" t="str">
            <v>40015</v>
          </cell>
          <cell r="C2176" t="str">
            <v>CADDO</v>
          </cell>
          <cell r="D2176" t="str">
            <v>99937</v>
          </cell>
          <cell r="E2176" t="str">
            <v>RURAL</v>
          </cell>
          <cell r="F2176" t="str">
            <v>OKLAHOMA</v>
          </cell>
          <cell r="G2176" t="str">
            <v>99937</v>
          </cell>
          <cell r="H2176" t="str">
            <v>RURAL</v>
          </cell>
          <cell r="I2176" t="str">
            <v>OKLAHOMA</v>
          </cell>
          <cell r="J2176">
            <v>0.8</v>
          </cell>
        </row>
        <row r="2177">
          <cell r="A2177">
            <v>37080</v>
          </cell>
          <cell r="B2177" t="str">
            <v>40017</v>
          </cell>
          <cell r="C2177" t="str">
            <v>CANADIAN</v>
          </cell>
          <cell r="D2177" t="str">
            <v>36420</v>
          </cell>
          <cell r="E2177" t="str">
            <v>URBAN</v>
          </cell>
          <cell r="F2177" t="str">
            <v>Oklahoma City, OK</v>
          </cell>
          <cell r="G2177" t="str">
            <v>36420</v>
          </cell>
          <cell r="H2177" t="str">
            <v>URBAN</v>
          </cell>
          <cell r="I2177" t="str">
            <v>Oklahoma City, OK</v>
          </cell>
          <cell r="J2177">
            <v>0.89439999999999997</v>
          </cell>
        </row>
        <row r="2178">
          <cell r="A2178">
            <v>37090</v>
          </cell>
          <cell r="B2178" t="str">
            <v>40019</v>
          </cell>
          <cell r="C2178" t="str">
            <v>CARTER</v>
          </cell>
          <cell r="D2178" t="str">
            <v>99937</v>
          </cell>
          <cell r="E2178" t="str">
            <v>RURAL</v>
          </cell>
          <cell r="F2178" t="str">
            <v>OKLAHOMA</v>
          </cell>
          <cell r="G2178" t="str">
            <v>99937</v>
          </cell>
          <cell r="H2178" t="str">
            <v>RURAL</v>
          </cell>
          <cell r="I2178" t="str">
            <v>OKLAHOMA</v>
          </cell>
          <cell r="J2178">
            <v>0.8</v>
          </cell>
        </row>
        <row r="2179">
          <cell r="A2179">
            <v>37100</v>
          </cell>
          <cell r="B2179" t="str">
            <v>40021</v>
          </cell>
          <cell r="C2179" t="str">
            <v>CHEROKEE</v>
          </cell>
          <cell r="D2179" t="str">
            <v>99937</v>
          </cell>
          <cell r="E2179" t="str">
            <v>RURAL</v>
          </cell>
          <cell r="F2179" t="str">
            <v>OKLAHOMA</v>
          </cell>
          <cell r="G2179" t="str">
            <v>99937</v>
          </cell>
          <cell r="H2179" t="str">
            <v>RURAL</v>
          </cell>
          <cell r="I2179" t="str">
            <v>OKLAHOMA</v>
          </cell>
          <cell r="J2179">
            <v>0.8</v>
          </cell>
        </row>
        <row r="2180">
          <cell r="A2180">
            <v>37110</v>
          </cell>
          <cell r="B2180" t="str">
            <v>40023</v>
          </cell>
          <cell r="C2180" t="str">
            <v>CHOCTAW</v>
          </cell>
          <cell r="D2180" t="str">
            <v>99937</v>
          </cell>
          <cell r="E2180" t="str">
            <v>RURAL</v>
          </cell>
          <cell r="F2180" t="str">
            <v>OKLAHOMA</v>
          </cell>
          <cell r="G2180" t="str">
            <v>99937</v>
          </cell>
          <cell r="H2180" t="str">
            <v>RURAL</v>
          </cell>
          <cell r="I2180" t="str">
            <v>OKLAHOMA</v>
          </cell>
          <cell r="J2180">
            <v>0.8</v>
          </cell>
        </row>
        <row r="2181">
          <cell r="A2181">
            <v>37120</v>
          </cell>
          <cell r="B2181" t="str">
            <v>40025</v>
          </cell>
          <cell r="C2181" t="str">
            <v>CIMARRON</v>
          </cell>
          <cell r="D2181" t="str">
            <v>99937</v>
          </cell>
          <cell r="E2181" t="str">
            <v>RURAL</v>
          </cell>
          <cell r="F2181" t="str">
            <v>OKLAHOMA</v>
          </cell>
          <cell r="G2181" t="str">
            <v>99937</v>
          </cell>
          <cell r="H2181" t="str">
            <v>RURAL</v>
          </cell>
          <cell r="I2181" t="str">
            <v>OKLAHOMA</v>
          </cell>
          <cell r="J2181">
            <v>0.8</v>
          </cell>
        </row>
        <row r="2182">
          <cell r="A2182">
            <v>37130</v>
          </cell>
          <cell r="B2182" t="str">
            <v>40027</v>
          </cell>
          <cell r="C2182" t="str">
            <v>CLEVELAND</v>
          </cell>
          <cell r="D2182" t="str">
            <v>36420</v>
          </cell>
          <cell r="E2182" t="str">
            <v>URBAN</v>
          </cell>
          <cell r="F2182" t="str">
            <v>Oklahoma City, OK</v>
          </cell>
          <cell r="G2182" t="str">
            <v>36420</v>
          </cell>
          <cell r="H2182" t="str">
            <v>URBAN</v>
          </cell>
          <cell r="I2182" t="str">
            <v>Oklahoma City, OK</v>
          </cell>
          <cell r="J2182">
            <v>0.89439999999999997</v>
          </cell>
        </row>
        <row r="2183">
          <cell r="A2183">
            <v>37140</v>
          </cell>
          <cell r="B2183" t="str">
            <v>40029</v>
          </cell>
          <cell r="C2183" t="str">
            <v>COAL</v>
          </cell>
          <cell r="D2183" t="str">
            <v>99937</v>
          </cell>
          <cell r="E2183" t="str">
            <v>RURAL</v>
          </cell>
          <cell r="F2183" t="str">
            <v>OKLAHOMA</v>
          </cell>
          <cell r="G2183" t="str">
            <v>99937</v>
          </cell>
          <cell r="H2183" t="str">
            <v>RURAL</v>
          </cell>
          <cell r="I2183" t="str">
            <v>OKLAHOMA</v>
          </cell>
          <cell r="J2183">
            <v>0.8</v>
          </cell>
        </row>
        <row r="2184">
          <cell r="A2184">
            <v>37150</v>
          </cell>
          <cell r="B2184" t="str">
            <v>40031</v>
          </cell>
          <cell r="C2184" t="str">
            <v>COMANCHE</v>
          </cell>
          <cell r="D2184" t="str">
            <v>30020</v>
          </cell>
          <cell r="E2184" t="str">
            <v>URBAN</v>
          </cell>
          <cell r="F2184" t="str">
            <v>Lawton, OK</v>
          </cell>
          <cell r="G2184" t="str">
            <v>30020</v>
          </cell>
          <cell r="H2184" t="str">
            <v>URBAN</v>
          </cell>
          <cell r="I2184" t="str">
            <v>Lawton, OK</v>
          </cell>
          <cell r="J2184">
            <v>0.76</v>
          </cell>
        </row>
        <row r="2185">
          <cell r="A2185">
            <v>37160</v>
          </cell>
          <cell r="B2185" t="str">
            <v>40033</v>
          </cell>
          <cell r="C2185" t="str">
            <v>COTTON</v>
          </cell>
          <cell r="D2185" t="str">
            <v>30020</v>
          </cell>
          <cell r="E2185" t="str">
            <v>URBAN</v>
          </cell>
          <cell r="F2185" t="str">
            <v>Lawton, OK</v>
          </cell>
          <cell r="G2185" t="str">
            <v>30020</v>
          </cell>
          <cell r="H2185" t="str">
            <v>URBAN</v>
          </cell>
          <cell r="I2185" t="str">
            <v>Lawton, OK</v>
          </cell>
          <cell r="J2185">
            <v>0.76</v>
          </cell>
        </row>
        <row r="2186">
          <cell r="A2186">
            <v>37170</v>
          </cell>
          <cell r="B2186" t="str">
            <v>40035</v>
          </cell>
          <cell r="C2186" t="str">
            <v>CRAIG</v>
          </cell>
          <cell r="D2186" t="str">
            <v>99937</v>
          </cell>
          <cell r="E2186" t="str">
            <v>RURAL</v>
          </cell>
          <cell r="F2186" t="str">
            <v>OKLAHOMA</v>
          </cell>
          <cell r="G2186" t="str">
            <v>99937</v>
          </cell>
          <cell r="H2186" t="str">
            <v>RURAL</v>
          </cell>
          <cell r="I2186" t="str">
            <v>OKLAHOMA</v>
          </cell>
          <cell r="J2186">
            <v>0.8</v>
          </cell>
        </row>
        <row r="2187">
          <cell r="A2187">
            <v>37180</v>
          </cell>
          <cell r="B2187" t="str">
            <v>40037</v>
          </cell>
          <cell r="C2187" t="str">
            <v>CREEK</v>
          </cell>
          <cell r="D2187" t="str">
            <v>46140</v>
          </cell>
          <cell r="E2187" t="str">
            <v>URBAN</v>
          </cell>
          <cell r="F2187" t="str">
            <v>Tulsa, OK</v>
          </cell>
          <cell r="G2187" t="str">
            <v>46140</v>
          </cell>
          <cell r="H2187" t="str">
            <v>URBAN</v>
          </cell>
          <cell r="I2187" t="str">
            <v>Tulsa, OK</v>
          </cell>
          <cell r="J2187">
            <v>0.83650000000000002</v>
          </cell>
        </row>
        <row r="2188">
          <cell r="A2188">
            <v>37190</v>
          </cell>
          <cell r="B2188" t="str">
            <v>40039</v>
          </cell>
          <cell r="C2188" t="str">
            <v>CUSTER</v>
          </cell>
          <cell r="D2188" t="str">
            <v>99937</v>
          </cell>
          <cell r="E2188" t="str">
            <v>RURAL</v>
          </cell>
          <cell r="F2188" t="str">
            <v>OKLAHOMA</v>
          </cell>
          <cell r="G2188" t="str">
            <v>99937</v>
          </cell>
          <cell r="H2188" t="str">
            <v>RURAL</v>
          </cell>
          <cell r="I2188" t="str">
            <v>OKLAHOMA</v>
          </cell>
          <cell r="J2188">
            <v>0.8</v>
          </cell>
        </row>
        <row r="2189">
          <cell r="A2189">
            <v>37200</v>
          </cell>
          <cell r="B2189" t="str">
            <v>40041</v>
          </cell>
          <cell r="C2189" t="str">
            <v>DELAWARE</v>
          </cell>
          <cell r="D2189" t="str">
            <v>99937</v>
          </cell>
          <cell r="E2189" t="str">
            <v>RURAL</v>
          </cell>
          <cell r="F2189" t="str">
            <v>OKLAHOMA</v>
          </cell>
          <cell r="G2189" t="str">
            <v>99937</v>
          </cell>
          <cell r="H2189" t="str">
            <v>RURAL</v>
          </cell>
          <cell r="I2189" t="str">
            <v>OKLAHOMA</v>
          </cell>
          <cell r="J2189">
            <v>0.8</v>
          </cell>
        </row>
        <row r="2190">
          <cell r="A2190">
            <v>37210</v>
          </cell>
          <cell r="B2190" t="str">
            <v>40043</v>
          </cell>
          <cell r="C2190" t="str">
            <v>DEWEY</v>
          </cell>
          <cell r="D2190" t="str">
            <v>99937</v>
          </cell>
          <cell r="E2190" t="str">
            <v>RURAL</v>
          </cell>
          <cell r="F2190" t="str">
            <v>OKLAHOMA</v>
          </cell>
          <cell r="G2190" t="str">
            <v>99937</v>
          </cell>
          <cell r="H2190" t="str">
            <v>RURAL</v>
          </cell>
          <cell r="I2190" t="str">
            <v>OKLAHOMA</v>
          </cell>
          <cell r="J2190">
            <v>0.8</v>
          </cell>
        </row>
        <row r="2191">
          <cell r="A2191">
            <v>37220</v>
          </cell>
          <cell r="B2191" t="str">
            <v>40045</v>
          </cell>
          <cell r="C2191" t="str">
            <v>ELLIS</v>
          </cell>
          <cell r="D2191" t="str">
            <v>99937</v>
          </cell>
          <cell r="E2191" t="str">
            <v>RURAL</v>
          </cell>
          <cell r="F2191" t="str">
            <v>OKLAHOMA</v>
          </cell>
          <cell r="G2191" t="str">
            <v>99937</v>
          </cell>
          <cell r="H2191" t="str">
            <v>RURAL</v>
          </cell>
          <cell r="I2191" t="str">
            <v>OKLAHOMA</v>
          </cell>
          <cell r="J2191">
            <v>0.8</v>
          </cell>
        </row>
        <row r="2192">
          <cell r="A2192">
            <v>37230</v>
          </cell>
          <cell r="B2192" t="str">
            <v>40047</v>
          </cell>
          <cell r="C2192" t="str">
            <v>GARFIELD</v>
          </cell>
          <cell r="D2192" t="str">
            <v>21420</v>
          </cell>
          <cell r="E2192" t="str">
            <v>URBAN</v>
          </cell>
          <cell r="F2192" t="str">
            <v>Enid, OK</v>
          </cell>
          <cell r="G2192" t="str">
            <v>21420</v>
          </cell>
          <cell r="H2192" t="str">
            <v>URBAN</v>
          </cell>
          <cell r="I2192" t="str">
            <v>Enid, OK</v>
          </cell>
          <cell r="J2192">
            <v>0.85800000000000021</v>
          </cell>
        </row>
        <row r="2193">
          <cell r="A2193">
            <v>37240</v>
          </cell>
          <cell r="B2193" t="str">
            <v>40049</v>
          </cell>
          <cell r="C2193" t="str">
            <v>GARVIN</v>
          </cell>
          <cell r="D2193" t="str">
            <v>99937</v>
          </cell>
          <cell r="E2193" t="str">
            <v>RURAL</v>
          </cell>
          <cell r="F2193" t="str">
            <v>OKLAHOMA</v>
          </cell>
          <cell r="G2193" t="str">
            <v>99937</v>
          </cell>
          <cell r="H2193" t="str">
            <v>RURAL</v>
          </cell>
          <cell r="I2193" t="str">
            <v>OKLAHOMA</v>
          </cell>
          <cell r="J2193">
            <v>0.8</v>
          </cell>
        </row>
        <row r="2194">
          <cell r="A2194">
            <v>37250</v>
          </cell>
          <cell r="B2194" t="str">
            <v>40051</v>
          </cell>
          <cell r="C2194" t="str">
            <v>GRADY</v>
          </cell>
          <cell r="D2194" t="str">
            <v>36420</v>
          </cell>
          <cell r="E2194" t="str">
            <v>URBAN</v>
          </cell>
          <cell r="F2194" t="str">
            <v>Oklahoma City, OK</v>
          </cell>
          <cell r="G2194" t="str">
            <v>36420</v>
          </cell>
          <cell r="H2194" t="str">
            <v>URBAN</v>
          </cell>
          <cell r="I2194" t="str">
            <v>Oklahoma City, OK</v>
          </cell>
          <cell r="J2194">
            <v>0.89439999999999997</v>
          </cell>
        </row>
        <row r="2195">
          <cell r="A2195">
            <v>37260</v>
          </cell>
          <cell r="B2195" t="str">
            <v>40053</v>
          </cell>
          <cell r="C2195" t="str">
            <v>GRANT</v>
          </cell>
          <cell r="D2195" t="str">
            <v>99937</v>
          </cell>
          <cell r="E2195" t="str">
            <v>RURAL</v>
          </cell>
          <cell r="F2195" t="str">
            <v>OKLAHOMA</v>
          </cell>
          <cell r="G2195" t="str">
            <v>99937</v>
          </cell>
          <cell r="H2195" t="str">
            <v>RURAL</v>
          </cell>
          <cell r="I2195" t="str">
            <v>OKLAHOMA</v>
          </cell>
          <cell r="J2195">
            <v>0.8</v>
          </cell>
        </row>
        <row r="2196">
          <cell r="A2196">
            <v>37270</v>
          </cell>
          <cell r="B2196" t="str">
            <v>40055</v>
          </cell>
          <cell r="C2196" t="str">
            <v>GREER</v>
          </cell>
          <cell r="D2196" t="str">
            <v>99937</v>
          </cell>
          <cell r="E2196" t="str">
            <v>RURAL</v>
          </cell>
          <cell r="F2196" t="str">
            <v>OKLAHOMA</v>
          </cell>
          <cell r="G2196" t="str">
            <v>99937</v>
          </cell>
          <cell r="H2196" t="str">
            <v>RURAL</v>
          </cell>
          <cell r="I2196" t="str">
            <v>OKLAHOMA</v>
          </cell>
          <cell r="J2196">
            <v>0.8</v>
          </cell>
        </row>
        <row r="2197">
          <cell r="A2197">
            <v>37280</v>
          </cell>
          <cell r="B2197" t="str">
            <v>40057</v>
          </cell>
          <cell r="C2197" t="str">
            <v>HARMON</v>
          </cell>
          <cell r="D2197" t="str">
            <v>99937</v>
          </cell>
          <cell r="E2197" t="str">
            <v>RURAL</v>
          </cell>
          <cell r="F2197" t="str">
            <v>OKLAHOMA</v>
          </cell>
          <cell r="G2197" t="str">
            <v>99937</v>
          </cell>
          <cell r="H2197" t="str">
            <v>RURAL</v>
          </cell>
          <cell r="I2197" t="str">
            <v>OKLAHOMA</v>
          </cell>
          <cell r="J2197">
            <v>0.8</v>
          </cell>
        </row>
        <row r="2198">
          <cell r="A2198">
            <v>37290</v>
          </cell>
          <cell r="B2198" t="str">
            <v>40059</v>
          </cell>
          <cell r="C2198" t="str">
            <v>HARPER</v>
          </cell>
          <cell r="D2198" t="str">
            <v>99937</v>
          </cell>
          <cell r="E2198" t="str">
            <v>RURAL</v>
          </cell>
          <cell r="F2198" t="str">
            <v>OKLAHOMA</v>
          </cell>
          <cell r="G2198" t="str">
            <v>99937</v>
          </cell>
          <cell r="H2198" t="str">
            <v>RURAL</v>
          </cell>
          <cell r="I2198" t="str">
            <v>OKLAHOMA</v>
          </cell>
          <cell r="J2198">
            <v>0.8</v>
          </cell>
        </row>
        <row r="2199">
          <cell r="A2199">
            <v>37300</v>
          </cell>
          <cell r="B2199" t="str">
            <v>40061</v>
          </cell>
          <cell r="C2199" t="str">
            <v>HASKELL</v>
          </cell>
          <cell r="D2199" t="str">
            <v>99937</v>
          </cell>
          <cell r="E2199" t="str">
            <v>RURAL</v>
          </cell>
          <cell r="F2199" t="str">
            <v>OKLAHOMA</v>
          </cell>
          <cell r="G2199" t="str">
            <v>99937</v>
          </cell>
          <cell r="H2199" t="str">
            <v>RURAL</v>
          </cell>
          <cell r="I2199" t="str">
            <v>OKLAHOMA</v>
          </cell>
          <cell r="J2199">
            <v>0.8</v>
          </cell>
        </row>
        <row r="2200">
          <cell r="A2200">
            <v>37310</v>
          </cell>
          <cell r="B2200" t="str">
            <v>40063</v>
          </cell>
          <cell r="C2200" t="str">
            <v>HUGHES</v>
          </cell>
          <cell r="D2200" t="str">
            <v>99937</v>
          </cell>
          <cell r="E2200" t="str">
            <v>RURAL</v>
          </cell>
          <cell r="F2200" t="str">
            <v>OKLAHOMA</v>
          </cell>
          <cell r="G2200" t="str">
            <v>99937</v>
          </cell>
          <cell r="H2200" t="str">
            <v>RURAL</v>
          </cell>
          <cell r="I2200" t="str">
            <v>OKLAHOMA</v>
          </cell>
          <cell r="J2200">
            <v>0.8</v>
          </cell>
        </row>
        <row r="2201">
          <cell r="A2201">
            <v>37320</v>
          </cell>
          <cell r="B2201" t="str">
            <v>40065</v>
          </cell>
          <cell r="C2201" t="str">
            <v>JACKSON</v>
          </cell>
          <cell r="D2201" t="str">
            <v>99937</v>
          </cell>
          <cell r="E2201" t="str">
            <v>RURAL</v>
          </cell>
          <cell r="F2201" t="str">
            <v>OKLAHOMA</v>
          </cell>
          <cell r="G2201" t="str">
            <v>99937</v>
          </cell>
          <cell r="H2201" t="str">
            <v>RURAL</v>
          </cell>
          <cell r="I2201" t="str">
            <v>OKLAHOMA</v>
          </cell>
          <cell r="J2201">
            <v>0.8</v>
          </cell>
        </row>
        <row r="2202">
          <cell r="A2202">
            <v>37330</v>
          </cell>
          <cell r="B2202" t="str">
            <v>40067</v>
          </cell>
          <cell r="C2202" t="str">
            <v>JEFFERSON</v>
          </cell>
          <cell r="D2202" t="str">
            <v>99937</v>
          </cell>
          <cell r="E2202" t="str">
            <v>RURAL</v>
          </cell>
          <cell r="F2202" t="str">
            <v>OKLAHOMA</v>
          </cell>
          <cell r="G2202" t="str">
            <v>99937</v>
          </cell>
          <cell r="H2202" t="str">
            <v>RURAL</v>
          </cell>
          <cell r="I2202" t="str">
            <v>OKLAHOMA</v>
          </cell>
          <cell r="J2202">
            <v>0.8</v>
          </cell>
        </row>
        <row r="2203">
          <cell r="A2203">
            <v>37340</v>
          </cell>
          <cell r="B2203" t="str">
            <v>40069</v>
          </cell>
          <cell r="C2203" t="str">
            <v>JOHNSTON</v>
          </cell>
          <cell r="D2203" t="str">
            <v>99937</v>
          </cell>
          <cell r="E2203" t="str">
            <v>RURAL</v>
          </cell>
          <cell r="F2203" t="str">
            <v>OKLAHOMA</v>
          </cell>
          <cell r="G2203" t="str">
            <v>99937</v>
          </cell>
          <cell r="H2203" t="str">
            <v>RURAL</v>
          </cell>
          <cell r="I2203" t="str">
            <v>OKLAHOMA</v>
          </cell>
          <cell r="J2203">
            <v>0.8</v>
          </cell>
        </row>
        <row r="2204">
          <cell r="A2204">
            <v>37350</v>
          </cell>
          <cell r="B2204" t="str">
            <v>40071</v>
          </cell>
          <cell r="C2204" t="str">
            <v>KAY</v>
          </cell>
          <cell r="D2204" t="str">
            <v>99937</v>
          </cell>
          <cell r="E2204" t="str">
            <v>RURAL</v>
          </cell>
          <cell r="F2204" t="str">
            <v>OKLAHOMA</v>
          </cell>
          <cell r="G2204" t="str">
            <v>99937</v>
          </cell>
          <cell r="H2204" t="str">
            <v>RURAL</v>
          </cell>
          <cell r="I2204" t="str">
            <v>OKLAHOMA</v>
          </cell>
          <cell r="J2204">
            <v>0.8</v>
          </cell>
        </row>
        <row r="2205">
          <cell r="A2205">
            <v>37360</v>
          </cell>
          <cell r="B2205" t="str">
            <v>40073</v>
          </cell>
          <cell r="C2205" t="str">
            <v>KINGFISHER</v>
          </cell>
          <cell r="D2205" t="str">
            <v>99937</v>
          </cell>
          <cell r="E2205" t="str">
            <v>RURAL</v>
          </cell>
          <cell r="F2205" t="str">
            <v>OKLAHOMA</v>
          </cell>
          <cell r="G2205" t="str">
            <v>99937</v>
          </cell>
          <cell r="H2205" t="str">
            <v>RURAL</v>
          </cell>
          <cell r="I2205" t="str">
            <v>OKLAHOMA</v>
          </cell>
          <cell r="J2205">
            <v>0.8</v>
          </cell>
        </row>
        <row r="2206">
          <cell r="A2206">
            <v>37370</v>
          </cell>
          <cell r="B2206" t="str">
            <v>40075</v>
          </cell>
          <cell r="C2206" t="str">
            <v>KIOWA</v>
          </cell>
          <cell r="D2206" t="str">
            <v>99937</v>
          </cell>
          <cell r="E2206" t="str">
            <v>RURAL</v>
          </cell>
          <cell r="F2206" t="str">
            <v>OKLAHOMA</v>
          </cell>
          <cell r="G2206" t="str">
            <v>99937</v>
          </cell>
          <cell r="H2206" t="str">
            <v>RURAL</v>
          </cell>
          <cell r="I2206" t="str">
            <v>OKLAHOMA</v>
          </cell>
          <cell r="J2206">
            <v>0.8</v>
          </cell>
        </row>
        <row r="2207">
          <cell r="A2207">
            <v>37380</v>
          </cell>
          <cell r="B2207" t="str">
            <v>40077</v>
          </cell>
          <cell r="C2207" t="str">
            <v>LATIMER</v>
          </cell>
          <cell r="D2207" t="str">
            <v>99937</v>
          </cell>
          <cell r="E2207" t="str">
            <v>RURAL</v>
          </cell>
          <cell r="F2207" t="str">
            <v>OKLAHOMA</v>
          </cell>
          <cell r="G2207" t="str">
            <v>99937</v>
          </cell>
          <cell r="H2207" t="str">
            <v>RURAL</v>
          </cell>
          <cell r="I2207" t="str">
            <v>OKLAHOMA</v>
          </cell>
          <cell r="J2207">
            <v>0.8</v>
          </cell>
        </row>
        <row r="2208">
          <cell r="A2208">
            <v>37390</v>
          </cell>
          <cell r="B2208" t="str">
            <v>40079</v>
          </cell>
          <cell r="C2208" t="str">
            <v>LE FLORE</v>
          </cell>
          <cell r="D2208" t="str">
            <v>22900</v>
          </cell>
          <cell r="E2208" t="str">
            <v>URBAN</v>
          </cell>
          <cell r="F2208" t="str">
            <v>Fort Smith, AR-OK</v>
          </cell>
          <cell r="G2208" t="str">
            <v>99937</v>
          </cell>
          <cell r="H2208" t="str">
            <v>RURAL</v>
          </cell>
          <cell r="I2208" t="str">
            <v>OKLAHOMA</v>
          </cell>
          <cell r="J2208">
            <v>0.8</v>
          </cell>
        </row>
        <row r="2209">
          <cell r="A2209">
            <v>37400</v>
          </cell>
          <cell r="B2209" t="str">
            <v>40081</v>
          </cell>
          <cell r="C2209" t="str">
            <v>LINCOLN</v>
          </cell>
          <cell r="D2209" t="str">
            <v>36420</v>
          </cell>
          <cell r="E2209" t="str">
            <v>URBAN</v>
          </cell>
          <cell r="F2209" t="str">
            <v>Oklahoma City, OK</v>
          </cell>
          <cell r="G2209" t="str">
            <v>36420</v>
          </cell>
          <cell r="H2209" t="str">
            <v>URBAN</v>
          </cell>
          <cell r="I2209" t="str">
            <v>Oklahoma City, OK</v>
          </cell>
          <cell r="J2209">
            <v>0.89439999999999997</v>
          </cell>
        </row>
        <row r="2210">
          <cell r="A2210">
            <v>37410</v>
          </cell>
          <cell r="B2210" t="str">
            <v>40083</v>
          </cell>
          <cell r="C2210" t="str">
            <v>LOGAN</v>
          </cell>
          <cell r="D2210" t="str">
            <v>36420</v>
          </cell>
          <cell r="E2210" t="str">
            <v>URBAN</v>
          </cell>
          <cell r="F2210" t="str">
            <v>Oklahoma City, OK</v>
          </cell>
          <cell r="G2210" t="str">
            <v>36420</v>
          </cell>
          <cell r="H2210" t="str">
            <v>URBAN</v>
          </cell>
          <cell r="I2210" t="str">
            <v>Oklahoma City, OK</v>
          </cell>
          <cell r="J2210">
            <v>0.89439999999999997</v>
          </cell>
        </row>
        <row r="2211">
          <cell r="A2211">
            <v>37420</v>
          </cell>
          <cell r="B2211" t="str">
            <v>40085</v>
          </cell>
          <cell r="C2211" t="str">
            <v>LOVE</v>
          </cell>
          <cell r="D2211" t="str">
            <v>99937</v>
          </cell>
          <cell r="E2211" t="str">
            <v>RURAL</v>
          </cell>
          <cell r="F2211" t="str">
            <v>OKLAHOMA</v>
          </cell>
          <cell r="G2211" t="str">
            <v>99937</v>
          </cell>
          <cell r="H2211" t="str">
            <v>RURAL</v>
          </cell>
          <cell r="I2211" t="str">
            <v>OKLAHOMA</v>
          </cell>
          <cell r="J2211">
            <v>0.8</v>
          </cell>
        </row>
        <row r="2212">
          <cell r="A2212">
            <v>37430</v>
          </cell>
          <cell r="B2212" t="str">
            <v>40087</v>
          </cell>
          <cell r="C2212" t="str">
            <v>MCCLAIN</v>
          </cell>
          <cell r="D2212" t="str">
            <v>36420</v>
          </cell>
          <cell r="E2212" t="str">
            <v>URBAN</v>
          </cell>
          <cell r="F2212" t="str">
            <v>Oklahoma City, OK</v>
          </cell>
          <cell r="G2212" t="str">
            <v>36420</v>
          </cell>
          <cell r="H2212" t="str">
            <v>URBAN</v>
          </cell>
          <cell r="I2212" t="str">
            <v>Oklahoma City, OK</v>
          </cell>
          <cell r="J2212">
            <v>0.89439999999999997</v>
          </cell>
        </row>
        <row r="2213">
          <cell r="A2213">
            <v>37440</v>
          </cell>
          <cell r="B2213" t="str">
            <v>40089</v>
          </cell>
          <cell r="C2213" t="str">
            <v>MCCURTAIN</v>
          </cell>
          <cell r="D2213" t="str">
            <v>99937</v>
          </cell>
          <cell r="E2213" t="str">
            <v>RURAL</v>
          </cell>
          <cell r="F2213" t="str">
            <v>OKLAHOMA</v>
          </cell>
          <cell r="G2213" t="str">
            <v>99937</v>
          </cell>
          <cell r="H2213" t="str">
            <v>RURAL</v>
          </cell>
          <cell r="I2213" t="str">
            <v>OKLAHOMA</v>
          </cell>
          <cell r="J2213">
            <v>0.8</v>
          </cell>
        </row>
        <row r="2214">
          <cell r="A2214">
            <v>37450</v>
          </cell>
          <cell r="B2214" t="str">
            <v>40091</v>
          </cell>
          <cell r="C2214" t="str">
            <v>MCINTOSH</v>
          </cell>
          <cell r="D2214" t="str">
            <v>99937</v>
          </cell>
          <cell r="E2214" t="str">
            <v>RURAL</v>
          </cell>
          <cell r="F2214" t="str">
            <v>OKLAHOMA</v>
          </cell>
          <cell r="G2214" t="str">
            <v>99937</v>
          </cell>
          <cell r="H2214" t="str">
            <v>RURAL</v>
          </cell>
          <cell r="I2214" t="str">
            <v>OKLAHOMA</v>
          </cell>
          <cell r="J2214">
            <v>0.8</v>
          </cell>
        </row>
        <row r="2215">
          <cell r="A2215">
            <v>37460</v>
          </cell>
          <cell r="B2215" t="str">
            <v>40093</v>
          </cell>
          <cell r="C2215" t="str">
            <v>MAJOR</v>
          </cell>
          <cell r="D2215" t="str">
            <v>99937</v>
          </cell>
          <cell r="E2215" t="str">
            <v>RURAL</v>
          </cell>
          <cell r="F2215" t="str">
            <v>OKLAHOMA</v>
          </cell>
          <cell r="G2215" t="str">
            <v>99937</v>
          </cell>
          <cell r="H2215" t="str">
            <v>RURAL</v>
          </cell>
          <cell r="I2215" t="str">
            <v>OKLAHOMA</v>
          </cell>
          <cell r="J2215">
            <v>0.8</v>
          </cell>
        </row>
        <row r="2216">
          <cell r="A2216">
            <v>37470</v>
          </cell>
          <cell r="B2216" t="str">
            <v>40095</v>
          </cell>
          <cell r="C2216" t="str">
            <v>MARSHALL</v>
          </cell>
          <cell r="D2216" t="str">
            <v>99937</v>
          </cell>
          <cell r="E2216" t="str">
            <v>RURAL</v>
          </cell>
          <cell r="F2216" t="str">
            <v>OKLAHOMA</v>
          </cell>
          <cell r="G2216" t="str">
            <v>99937</v>
          </cell>
          <cell r="H2216" t="str">
            <v>RURAL</v>
          </cell>
          <cell r="I2216" t="str">
            <v>OKLAHOMA</v>
          </cell>
          <cell r="J2216">
            <v>0.8</v>
          </cell>
        </row>
        <row r="2217">
          <cell r="A2217">
            <v>37480</v>
          </cell>
          <cell r="B2217" t="str">
            <v>40097</v>
          </cell>
          <cell r="C2217" t="str">
            <v>MAYES</v>
          </cell>
          <cell r="D2217" t="str">
            <v>99937</v>
          </cell>
          <cell r="E2217" t="str">
            <v>RURAL</v>
          </cell>
          <cell r="F2217" t="str">
            <v>OKLAHOMA</v>
          </cell>
          <cell r="G2217" t="str">
            <v>99937</v>
          </cell>
          <cell r="H2217" t="str">
            <v>RURAL</v>
          </cell>
          <cell r="I2217" t="str">
            <v>OKLAHOMA</v>
          </cell>
          <cell r="J2217">
            <v>0.8</v>
          </cell>
        </row>
        <row r="2218">
          <cell r="A2218">
            <v>37490</v>
          </cell>
          <cell r="B2218" t="str">
            <v>40099</v>
          </cell>
          <cell r="C2218" t="str">
            <v>MURRAY</v>
          </cell>
          <cell r="D2218" t="str">
            <v>99937</v>
          </cell>
          <cell r="E2218" t="str">
            <v>RURAL</v>
          </cell>
          <cell r="F2218" t="str">
            <v>OKLAHOMA</v>
          </cell>
          <cell r="G2218" t="str">
            <v>99937</v>
          </cell>
          <cell r="H2218" t="str">
            <v>RURAL</v>
          </cell>
          <cell r="I2218" t="str">
            <v>OKLAHOMA</v>
          </cell>
          <cell r="J2218">
            <v>0.8</v>
          </cell>
        </row>
        <row r="2219">
          <cell r="A2219">
            <v>37500</v>
          </cell>
          <cell r="B2219" t="str">
            <v>40101</v>
          </cell>
          <cell r="C2219" t="str">
            <v>MUSKOGEE</v>
          </cell>
          <cell r="D2219" t="str">
            <v>99937</v>
          </cell>
          <cell r="E2219" t="str">
            <v>RURAL</v>
          </cell>
          <cell r="F2219" t="str">
            <v>OKLAHOMA</v>
          </cell>
          <cell r="G2219" t="str">
            <v>99937</v>
          </cell>
          <cell r="H2219" t="str">
            <v>RURAL</v>
          </cell>
          <cell r="I2219" t="str">
            <v>OKLAHOMA</v>
          </cell>
          <cell r="J2219">
            <v>0.8</v>
          </cell>
        </row>
        <row r="2220">
          <cell r="A2220">
            <v>37510</v>
          </cell>
          <cell r="B2220" t="str">
            <v>40103</v>
          </cell>
          <cell r="C2220" t="str">
            <v>NOBLE</v>
          </cell>
          <cell r="D2220" t="str">
            <v>99937</v>
          </cell>
          <cell r="E2220" t="str">
            <v>RURAL</v>
          </cell>
          <cell r="F2220" t="str">
            <v>OKLAHOMA</v>
          </cell>
          <cell r="G2220" t="str">
            <v>99937</v>
          </cell>
          <cell r="H2220" t="str">
            <v>RURAL</v>
          </cell>
          <cell r="I2220" t="str">
            <v>OKLAHOMA</v>
          </cell>
          <cell r="J2220">
            <v>0.8</v>
          </cell>
        </row>
        <row r="2221">
          <cell r="A2221">
            <v>37520</v>
          </cell>
          <cell r="B2221" t="str">
            <v>40105</v>
          </cell>
          <cell r="C2221" t="str">
            <v>NOWATA</v>
          </cell>
          <cell r="D2221" t="str">
            <v>99937</v>
          </cell>
          <cell r="E2221" t="str">
            <v>RURAL</v>
          </cell>
          <cell r="F2221" t="str">
            <v>OKLAHOMA</v>
          </cell>
          <cell r="G2221" t="str">
            <v>99937</v>
          </cell>
          <cell r="H2221" t="str">
            <v>RURAL</v>
          </cell>
          <cell r="I2221" t="str">
            <v>OKLAHOMA</v>
          </cell>
          <cell r="J2221">
            <v>0.8</v>
          </cell>
        </row>
        <row r="2222">
          <cell r="A2222">
            <v>37530</v>
          </cell>
          <cell r="B2222" t="str">
            <v>40107</v>
          </cell>
          <cell r="C2222" t="str">
            <v>OKFUSKEE</v>
          </cell>
          <cell r="D2222" t="str">
            <v>99937</v>
          </cell>
          <cell r="E2222" t="str">
            <v>RURAL</v>
          </cell>
          <cell r="F2222" t="str">
            <v>OKLAHOMA</v>
          </cell>
          <cell r="G2222" t="str">
            <v>99937</v>
          </cell>
          <cell r="H2222" t="str">
            <v>RURAL</v>
          </cell>
          <cell r="I2222" t="str">
            <v>OKLAHOMA</v>
          </cell>
          <cell r="J2222">
            <v>0.8</v>
          </cell>
        </row>
        <row r="2223">
          <cell r="A2223">
            <v>37540</v>
          </cell>
          <cell r="B2223" t="str">
            <v>40109</v>
          </cell>
          <cell r="C2223" t="str">
            <v>OKLAHOMA</v>
          </cell>
          <cell r="D2223" t="str">
            <v>36420</v>
          </cell>
          <cell r="E2223" t="str">
            <v>URBAN</v>
          </cell>
          <cell r="F2223" t="str">
            <v>Oklahoma City, OK</v>
          </cell>
          <cell r="G2223" t="str">
            <v>36420</v>
          </cell>
          <cell r="H2223" t="str">
            <v>URBAN</v>
          </cell>
          <cell r="I2223" t="str">
            <v>Oklahoma City, OK</v>
          </cell>
          <cell r="J2223">
            <v>0.89439999999999997</v>
          </cell>
        </row>
        <row r="2224">
          <cell r="A2224">
            <v>37550</v>
          </cell>
          <cell r="B2224" t="str">
            <v>40111</v>
          </cell>
          <cell r="C2224" t="str">
            <v>OKMULGEE</v>
          </cell>
          <cell r="D2224" t="str">
            <v>46140</v>
          </cell>
          <cell r="E2224" t="str">
            <v>URBAN</v>
          </cell>
          <cell r="F2224" t="str">
            <v>Tulsa, OK</v>
          </cell>
          <cell r="G2224" t="str">
            <v>46140</v>
          </cell>
          <cell r="H2224" t="str">
            <v>URBAN</v>
          </cell>
          <cell r="I2224" t="str">
            <v>Tulsa, OK</v>
          </cell>
          <cell r="J2224">
            <v>0.83650000000000002</v>
          </cell>
        </row>
        <row r="2225">
          <cell r="A2225">
            <v>37560</v>
          </cell>
          <cell r="B2225" t="str">
            <v>40113</v>
          </cell>
          <cell r="C2225" t="str">
            <v>OSAGE</v>
          </cell>
          <cell r="D2225" t="str">
            <v>46140</v>
          </cell>
          <cell r="E2225" t="str">
            <v>URBAN</v>
          </cell>
          <cell r="F2225" t="str">
            <v>Tulsa, OK</v>
          </cell>
          <cell r="G2225" t="str">
            <v>46140</v>
          </cell>
          <cell r="H2225" t="str">
            <v>URBAN</v>
          </cell>
          <cell r="I2225" t="str">
            <v>Tulsa, OK</v>
          </cell>
          <cell r="J2225">
            <v>0.83650000000000002</v>
          </cell>
        </row>
        <row r="2226">
          <cell r="A2226">
            <v>37570</v>
          </cell>
          <cell r="B2226" t="str">
            <v>40115</v>
          </cell>
          <cell r="C2226" t="str">
            <v>OTTAWA</v>
          </cell>
          <cell r="D2226" t="str">
            <v>99937</v>
          </cell>
          <cell r="E2226" t="str">
            <v>RURAL</v>
          </cell>
          <cell r="F2226" t="str">
            <v>OKLAHOMA</v>
          </cell>
          <cell r="G2226" t="str">
            <v>99937</v>
          </cell>
          <cell r="H2226" t="str">
            <v>RURAL</v>
          </cell>
          <cell r="I2226" t="str">
            <v>OKLAHOMA</v>
          </cell>
          <cell r="J2226">
            <v>0.8</v>
          </cell>
        </row>
        <row r="2227">
          <cell r="A2227">
            <v>37580</v>
          </cell>
          <cell r="B2227" t="str">
            <v>40117</v>
          </cell>
          <cell r="C2227" t="str">
            <v>PAWNEE</v>
          </cell>
          <cell r="D2227" t="str">
            <v>46140</v>
          </cell>
          <cell r="E2227" t="str">
            <v>URBAN</v>
          </cell>
          <cell r="F2227" t="str">
            <v>Tulsa, OK</v>
          </cell>
          <cell r="G2227" t="str">
            <v>46140</v>
          </cell>
          <cell r="H2227" t="str">
            <v>URBAN</v>
          </cell>
          <cell r="I2227" t="str">
            <v>Tulsa, OK</v>
          </cell>
          <cell r="J2227">
            <v>0.83650000000000002</v>
          </cell>
        </row>
        <row r="2228">
          <cell r="A2228">
            <v>37590</v>
          </cell>
          <cell r="B2228" t="str">
            <v>40119</v>
          </cell>
          <cell r="C2228" t="str">
            <v>PAYNE</v>
          </cell>
          <cell r="D2228" t="str">
            <v>99937</v>
          </cell>
          <cell r="E2228" t="str">
            <v>RURAL</v>
          </cell>
          <cell r="F2228" t="str">
            <v>OKLAHOMA</v>
          </cell>
          <cell r="G2228" t="str">
            <v>99937</v>
          </cell>
          <cell r="H2228" t="str">
            <v>RURAL</v>
          </cell>
          <cell r="I2228" t="str">
            <v>OKLAHOMA</v>
          </cell>
          <cell r="J2228">
            <v>0.8</v>
          </cell>
        </row>
        <row r="2229">
          <cell r="A2229">
            <v>37600</v>
          </cell>
          <cell r="B2229" t="str">
            <v>40121</v>
          </cell>
          <cell r="C2229" t="str">
            <v>PITTSBURG</v>
          </cell>
          <cell r="D2229" t="str">
            <v>99937</v>
          </cell>
          <cell r="E2229" t="str">
            <v>RURAL</v>
          </cell>
          <cell r="F2229" t="str">
            <v>OKLAHOMA</v>
          </cell>
          <cell r="G2229" t="str">
            <v>99937</v>
          </cell>
          <cell r="H2229" t="str">
            <v>RURAL</v>
          </cell>
          <cell r="I2229" t="str">
            <v>OKLAHOMA</v>
          </cell>
          <cell r="J2229">
            <v>0.8</v>
          </cell>
        </row>
        <row r="2230">
          <cell r="A2230">
            <v>37610</v>
          </cell>
          <cell r="B2230" t="str">
            <v>40123</v>
          </cell>
          <cell r="C2230" t="str">
            <v>PONTOTOC</v>
          </cell>
          <cell r="D2230" t="str">
            <v>99937</v>
          </cell>
          <cell r="E2230" t="str">
            <v>RURAL</v>
          </cell>
          <cell r="F2230" t="str">
            <v>OKLAHOMA</v>
          </cell>
          <cell r="G2230" t="str">
            <v>99937</v>
          </cell>
          <cell r="H2230" t="str">
            <v>RURAL</v>
          </cell>
          <cell r="I2230" t="str">
            <v>OKLAHOMA</v>
          </cell>
          <cell r="J2230">
            <v>0.8</v>
          </cell>
        </row>
        <row r="2231">
          <cell r="A2231">
            <v>37620</v>
          </cell>
          <cell r="B2231" t="str">
            <v>40125</v>
          </cell>
          <cell r="C2231" t="str">
            <v>POTTAWATOMIE</v>
          </cell>
          <cell r="D2231" t="str">
            <v>99937</v>
          </cell>
          <cell r="E2231" t="str">
            <v>RURAL</v>
          </cell>
          <cell r="F2231" t="str">
            <v>OKLAHOMA</v>
          </cell>
          <cell r="G2231" t="str">
            <v>99937</v>
          </cell>
          <cell r="H2231" t="str">
            <v>RURAL</v>
          </cell>
          <cell r="I2231" t="str">
            <v>OKLAHOMA</v>
          </cell>
          <cell r="J2231">
            <v>0.8</v>
          </cell>
        </row>
        <row r="2232">
          <cell r="A2232">
            <v>37630</v>
          </cell>
          <cell r="B2232" t="str">
            <v>40127</v>
          </cell>
          <cell r="C2232" t="str">
            <v>PUSHMATAHA</v>
          </cell>
          <cell r="D2232" t="str">
            <v>99937</v>
          </cell>
          <cell r="E2232" t="str">
            <v>RURAL</v>
          </cell>
          <cell r="F2232" t="str">
            <v>OKLAHOMA</v>
          </cell>
          <cell r="G2232" t="str">
            <v>99937</v>
          </cell>
          <cell r="H2232" t="str">
            <v>RURAL</v>
          </cell>
          <cell r="I2232" t="str">
            <v>OKLAHOMA</v>
          </cell>
          <cell r="J2232">
            <v>0.8</v>
          </cell>
        </row>
        <row r="2233">
          <cell r="A2233">
            <v>37640</v>
          </cell>
          <cell r="B2233" t="str">
            <v>40129</v>
          </cell>
          <cell r="C2233" t="str">
            <v>ROGER MILLS</v>
          </cell>
          <cell r="D2233" t="str">
            <v>99937</v>
          </cell>
          <cell r="E2233" t="str">
            <v>RURAL</v>
          </cell>
          <cell r="F2233" t="str">
            <v>OKLAHOMA</v>
          </cell>
          <cell r="G2233" t="str">
            <v>99937</v>
          </cell>
          <cell r="H2233" t="str">
            <v>RURAL</v>
          </cell>
          <cell r="I2233" t="str">
            <v>OKLAHOMA</v>
          </cell>
          <cell r="J2233">
            <v>0.8</v>
          </cell>
        </row>
        <row r="2234">
          <cell r="A2234">
            <v>37650</v>
          </cell>
          <cell r="B2234" t="str">
            <v>40131</v>
          </cell>
          <cell r="C2234" t="str">
            <v>ROGERS</v>
          </cell>
          <cell r="D2234" t="str">
            <v>46140</v>
          </cell>
          <cell r="E2234" t="str">
            <v>URBAN</v>
          </cell>
          <cell r="F2234" t="str">
            <v>Tulsa, OK</v>
          </cell>
          <cell r="G2234" t="str">
            <v>46140</v>
          </cell>
          <cell r="H2234" t="str">
            <v>URBAN</v>
          </cell>
          <cell r="I2234" t="str">
            <v>Tulsa, OK</v>
          </cell>
          <cell r="J2234">
            <v>0.83650000000000002</v>
          </cell>
        </row>
        <row r="2235">
          <cell r="A2235">
            <v>37660</v>
          </cell>
          <cell r="B2235" t="str">
            <v>40133</v>
          </cell>
          <cell r="C2235" t="str">
            <v>SEMINOLE</v>
          </cell>
          <cell r="D2235" t="str">
            <v>99937</v>
          </cell>
          <cell r="E2235" t="str">
            <v>RURAL</v>
          </cell>
          <cell r="F2235" t="str">
            <v>OKLAHOMA</v>
          </cell>
          <cell r="G2235" t="str">
            <v>99937</v>
          </cell>
          <cell r="H2235" t="str">
            <v>RURAL</v>
          </cell>
          <cell r="I2235" t="str">
            <v>OKLAHOMA</v>
          </cell>
          <cell r="J2235">
            <v>0.8</v>
          </cell>
        </row>
        <row r="2236">
          <cell r="A2236">
            <v>37670</v>
          </cell>
          <cell r="B2236" t="str">
            <v>40135</v>
          </cell>
          <cell r="C2236" t="str">
            <v>SEQUOYAH</v>
          </cell>
          <cell r="D2236" t="str">
            <v>22900</v>
          </cell>
          <cell r="E2236" t="str">
            <v>URBAN</v>
          </cell>
          <cell r="F2236" t="str">
            <v>Fort Smith, AR-OK</v>
          </cell>
          <cell r="G2236" t="str">
            <v>22900</v>
          </cell>
          <cell r="H2236" t="str">
            <v>URBAN</v>
          </cell>
          <cell r="I2236" t="str">
            <v>Fort Smith, AR-OK</v>
          </cell>
          <cell r="J2236">
            <v>0.82750000000000001</v>
          </cell>
        </row>
        <row r="2237">
          <cell r="A2237">
            <v>37680</v>
          </cell>
          <cell r="B2237" t="str">
            <v>40137</v>
          </cell>
          <cell r="C2237" t="str">
            <v>STEPHENS</v>
          </cell>
          <cell r="D2237" t="str">
            <v>99937</v>
          </cell>
          <cell r="E2237" t="str">
            <v>RURAL</v>
          </cell>
          <cell r="F2237" t="str">
            <v>OKLAHOMA</v>
          </cell>
          <cell r="G2237" t="str">
            <v>99937</v>
          </cell>
          <cell r="H2237" t="str">
            <v>RURAL</v>
          </cell>
          <cell r="I2237" t="str">
            <v>OKLAHOMA</v>
          </cell>
          <cell r="J2237">
            <v>0.8</v>
          </cell>
        </row>
        <row r="2238">
          <cell r="A2238">
            <v>37690</v>
          </cell>
          <cell r="B2238" t="str">
            <v>40139</v>
          </cell>
          <cell r="C2238" t="str">
            <v>TEXAS</v>
          </cell>
          <cell r="D2238" t="str">
            <v>99937</v>
          </cell>
          <cell r="E2238" t="str">
            <v>RURAL</v>
          </cell>
          <cell r="F2238" t="str">
            <v>OKLAHOMA</v>
          </cell>
          <cell r="G2238" t="str">
            <v>99937</v>
          </cell>
          <cell r="H2238" t="str">
            <v>RURAL</v>
          </cell>
          <cell r="I2238" t="str">
            <v>OKLAHOMA</v>
          </cell>
          <cell r="J2238">
            <v>0.8</v>
          </cell>
        </row>
        <row r="2239">
          <cell r="A2239">
            <v>37700</v>
          </cell>
          <cell r="B2239" t="str">
            <v>40141</v>
          </cell>
          <cell r="C2239" t="str">
            <v>TILLMAN</v>
          </cell>
          <cell r="D2239" t="str">
            <v>99937</v>
          </cell>
          <cell r="E2239" t="str">
            <v>RURAL</v>
          </cell>
          <cell r="F2239" t="str">
            <v>OKLAHOMA</v>
          </cell>
          <cell r="G2239" t="str">
            <v>99937</v>
          </cell>
          <cell r="H2239" t="str">
            <v>RURAL</v>
          </cell>
          <cell r="I2239" t="str">
            <v>OKLAHOMA</v>
          </cell>
          <cell r="J2239">
            <v>0.8</v>
          </cell>
        </row>
        <row r="2240">
          <cell r="A2240">
            <v>37710</v>
          </cell>
          <cell r="B2240" t="str">
            <v>40143</v>
          </cell>
          <cell r="C2240" t="str">
            <v>TULSA</v>
          </cell>
          <cell r="D2240" t="str">
            <v>46140</v>
          </cell>
          <cell r="E2240" t="str">
            <v>URBAN</v>
          </cell>
          <cell r="F2240" t="str">
            <v>Tulsa, OK</v>
          </cell>
          <cell r="G2240" t="str">
            <v>46140</v>
          </cell>
          <cell r="H2240" t="str">
            <v>URBAN</v>
          </cell>
          <cell r="I2240" t="str">
            <v>Tulsa, OK</v>
          </cell>
          <cell r="J2240">
            <v>0.83650000000000002</v>
          </cell>
        </row>
        <row r="2241">
          <cell r="A2241">
            <v>37720</v>
          </cell>
          <cell r="B2241" t="str">
            <v>40145</v>
          </cell>
          <cell r="C2241" t="str">
            <v>WAGONER</v>
          </cell>
          <cell r="D2241" t="str">
            <v>46140</v>
          </cell>
          <cell r="E2241" t="str">
            <v>URBAN</v>
          </cell>
          <cell r="F2241" t="str">
            <v>Tulsa, OK</v>
          </cell>
          <cell r="G2241" t="str">
            <v>46140</v>
          </cell>
          <cell r="H2241" t="str">
            <v>URBAN</v>
          </cell>
          <cell r="I2241" t="str">
            <v>Tulsa, OK</v>
          </cell>
          <cell r="J2241">
            <v>0.83650000000000002</v>
          </cell>
        </row>
        <row r="2242">
          <cell r="A2242">
            <v>37730</v>
          </cell>
          <cell r="B2242" t="str">
            <v>40147</v>
          </cell>
          <cell r="C2242" t="str">
            <v>WASHINGTON</v>
          </cell>
          <cell r="D2242" t="str">
            <v>99937</v>
          </cell>
          <cell r="E2242" t="str">
            <v>RURAL</v>
          </cell>
          <cell r="F2242" t="str">
            <v>OKLAHOMA</v>
          </cell>
          <cell r="G2242" t="str">
            <v>99937</v>
          </cell>
          <cell r="H2242" t="str">
            <v>RURAL</v>
          </cell>
          <cell r="I2242" t="str">
            <v>OKLAHOMA</v>
          </cell>
          <cell r="J2242">
            <v>0.8</v>
          </cell>
        </row>
        <row r="2243">
          <cell r="A2243">
            <v>37740</v>
          </cell>
          <cell r="B2243" t="str">
            <v>40149</v>
          </cell>
          <cell r="C2243" t="str">
            <v>WASHITA</v>
          </cell>
          <cell r="D2243" t="str">
            <v>99937</v>
          </cell>
          <cell r="E2243" t="str">
            <v>RURAL</v>
          </cell>
          <cell r="F2243" t="str">
            <v>OKLAHOMA</v>
          </cell>
          <cell r="G2243" t="str">
            <v>99937</v>
          </cell>
          <cell r="H2243" t="str">
            <v>RURAL</v>
          </cell>
          <cell r="I2243" t="str">
            <v>OKLAHOMA</v>
          </cell>
          <cell r="J2243">
            <v>0.8</v>
          </cell>
        </row>
        <row r="2244">
          <cell r="A2244">
            <v>37750</v>
          </cell>
          <cell r="B2244" t="str">
            <v>40151</v>
          </cell>
          <cell r="C2244" t="str">
            <v>WOODS</v>
          </cell>
          <cell r="D2244" t="str">
            <v>99937</v>
          </cell>
          <cell r="E2244" t="str">
            <v>RURAL</v>
          </cell>
          <cell r="F2244" t="str">
            <v>OKLAHOMA</v>
          </cell>
          <cell r="G2244" t="str">
            <v>99937</v>
          </cell>
          <cell r="H2244" t="str">
            <v>RURAL</v>
          </cell>
          <cell r="I2244" t="str">
            <v>OKLAHOMA</v>
          </cell>
          <cell r="J2244">
            <v>0.8</v>
          </cell>
        </row>
        <row r="2245">
          <cell r="A2245">
            <v>37760</v>
          </cell>
          <cell r="B2245" t="str">
            <v>40153</v>
          </cell>
          <cell r="C2245" t="str">
            <v>WOODWARD</v>
          </cell>
          <cell r="D2245" t="str">
            <v>99937</v>
          </cell>
          <cell r="E2245" t="str">
            <v>RURAL</v>
          </cell>
          <cell r="F2245" t="str">
            <v>OKLAHOMA</v>
          </cell>
          <cell r="G2245" t="str">
            <v>99937</v>
          </cell>
          <cell r="H2245" t="str">
            <v>RURAL</v>
          </cell>
          <cell r="I2245" t="str">
            <v>OKLAHOMA</v>
          </cell>
          <cell r="J2245">
            <v>0.8</v>
          </cell>
        </row>
        <row r="2246">
          <cell r="A2246">
            <v>37999</v>
          </cell>
          <cell r="B2246" t="str">
            <v>40990</v>
          </cell>
          <cell r="C2246" t="str">
            <v>STATEWIDE</v>
          </cell>
          <cell r="D2246" t="str">
            <v>99937</v>
          </cell>
          <cell r="E2246" t="str">
            <v>RURAL</v>
          </cell>
          <cell r="F2246" t="str">
            <v>OKLAHOMA</v>
          </cell>
          <cell r="G2246" t="str">
            <v>99937</v>
          </cell>
          <cell r="H2246" t="str">
            <v>RURAL</v>
          </cell>
          <cell r="I2246" t="str">
            <v>OKLAHOMA</v>
          </cell>
          <cell r="J2246">
            <v>0.8</v>
          </cell>
        </row>
        <row r="2247">
          <cell r="A2247">
            <v>38000</v>
          </cell>
          <cell r="B2247" t="str">
            <v>41001</v>
          </cell>
          <cell r="C2247" t="str">
            <v>BAKER</v>
          </cell>
          <cell r="D2247" t="str">
            <v>99938</v>
          </cell>
          <cell r="E2247" t="str">
            <v>RURAL</v>
          </cell>
          <cell r="F2247" t="str">
            <v>OREGON</v>
          </cell>
          <cell r="G2247" t="str">
            <v>99938</v>
          </cell>
          <cell r="H2247" t="str">
            <v>RURAL</v>
          </cell>
          <cell r="I2247" t="str">
            <v>OREGON</v>
          </cell>
          <cell r="J2247">
            <v>1.0691000000000002</v>
          </cell>
        </row>
        <row r="2248">
          <cell r="A2248">
            <v>38010</v>
          </cell>
          <cell r="B2248" t="str">
            <v>41003</v>
          </cell>
          <cell r="C2248" t="str">
            <v>BENTON</v>
          </cell>
          <cell r="D2248" t="str">
            <v>18700</v>
          </cell>
          <cell r="E2248" t="str">
            <v>URBAN</v>
          </cell>
          <cell r="F2248" t="str">
            <v>Corvallis, OR</v>
          </cell>
          <cell r="G2248" t="str">
            <v>18700</v>
          </cell>
          <cell r="H2248" t="str">
            <v>URBAN</v>
          </cell>
          <cell r="I2248" t="str">
            <v>Corvallis, OR</v>
          </cell>
          <cell r="J2248">
            <v>1.0685</v>
          </cell>
        </row>
        <row r="2249">
          <cell r="A2249">
            <v>38020</v>
          </cell>
          <cell r="B2249" t="str">
            <v>41005</v>
          </cell>
          <cell r="C2249" t="str">
            <v>CLACKAMAS</v>
          </cell>
          <cell r="D2249" t="str">
            <v>38900</v>
          </cell>
          <cell r="E2249" t="str">
            <v>URBAN</v>
          </cell>
          <cell r="F2249" t="str">
            <v>Portland-Vancouver-Hillsboro, OR-WA</v>
          </cell>
          <cell r="G2249" t="str">
            <v>38900</v>
          </cell>
          <cell r="H2249" t="str">
            <v>URBAN</v>
          </cell>
          <cell r="I2249" t="str">
            <v>Portland-Vancouver-Hillsboro, OR-WA</v>
          </cell>
          <cell r="J2249">
            <v>1.2202</v>
          </cell>
        </row>
        <row r="2250">
          <cell r="A2250">
            <v>38030</v>
          </cell>
          <cell r="B2250" t="str">
            <v>41007</v>
          </cell>
          <cell r="C2250" t="str">
            <v>CLATSOP</v>
          </cell>
          <cell r="D2250" t="str">
            <v>99938</v>
          </cell>
          <cell r="E2250" t="str">
            <v>RURAL</v>
          </cell>
          <cell r="F2250" t="str">
            <v>OREGON</v>
          </cell>
          <cell r="G2250" t="str">
            <v>99938</v>
          </cell>
          <cell r="H2250" t="str">
            <v>RURAL</v>
          </cell>
          <cell r="I2250" t="str">
            <v>OREGON</v>
          </cell>
          <cell r="J2250">
            <v>1.0691000000000002</v>
          </cell>
        </row>
        <row r="2251">
          <cell r="A2251">
            <v>38040</v>
          </cell>
          <cell r="B2251" t="str">
            <v>41009</v>
          </cell>
          <cell r="C2251" t="str">
            <v>COLUMBIA</v>
          </cell>
          <cell r="D2251" t="str">
            <v>38900</v>
          </cell>
          <cell r="E2251" t="str">
            <v>URBAN</v>
          </cell>
          <cell r="F2251" t="str">
            <v>Portland-Vancouver-Hillsboro, OR-WA</v>
          </cell>
          <cell r="G2251" t="str">
            <v>38900</v>
          </cell>
          <cell r="H2251" t="str">
            <v>URBAN</v>
          </cell>
          <cell r="I2251" t="str">
            <v>Portland-Vancouver-Hillsboro, OR-WA</v>
          </cell>
          <cell r="J2251">
            <v>1.2202</v>
          </cell>
        </row>
        <row r="2252">
          <cell r="A2252">
            <v>38050</v>
          </cell>
          <cell r="B2252" t="str">
            <v>41011</v>
          </cell>
          <cell r="C2252" t="str">
            <v>COOS</v>
          </cell>
          <cell r="D2252" t="str">
            <v>99938</v>
          </cell>
          <cell r="E2252" t="str">
            <v>RURAL</v>
          </cell>
          <cell r="F2252" t="str">
            <v>OREGON</v>
          </cell>
          <cell r="G2252" t="str">
            <v>99938</v>
          </cell>
          <cell r="H2252" t="str">
            <v>RURAL</v>
          </cell>
          <cell r="I2252" t="str">
            <v>OREGON</v>
          </cell>
          <cell r="J2252">
            <v>1.0691000000000002</v>
          </cell>
        </row>
        <row r="2253">
          <cell r="A2253">
            <v>38060</v>
          </cell>
          <cell r="B2253" t="str">
            <v>41013</v>
          </cell>
          <cell r="C2253" t="str">
            <v>CROOK</v>
          </cell>
          <cell r="D2253" t="str">
            <v>99938</v>
          </cell>
          <cell r="E2253" t="str">
            <v>RURAL</v>
          </cell>
          <cell r="F2253" t="str">
            <v>OREGON</v>
          </cell>
          <cell r="G2253" t="str">
            <v>99938</v>
          </cell>
          <cell r="H2253" t="str">
            <v>RURAL</v>
          </cell>
          <cell r="I2253" t="str">
            <v>OREGON</v>
          </cell>
          <cell r="J2253">
            <v>1.0691000000000002</v>
          </cell>
        </row>
        <row r="2254">
          <cell r="A2254">
            <v>38070</v>
          </cell>
          <cell r="B2254" t="str">
            <v>41015</v>
          </cell>
          <cell r="C2254" t="str">
            <v>CURRY</v>
          </cell>
          <cell r="D2254" t="str">
            <v>99938</v>
          </cell>
          <cell r="E2254" t="str">
            <v>RURAL</v>
          </cell>
          <cell r="F2254" t="str">
            <v>OREGON</v>
          </cell>
          <cell r="G2254" t="str">
            <v>99938</v>
          </cell>
          <cell r="H2254" t="str">
            <v>RURAL</v>
          </cell>
          <cell r="I2254" t="str">
            <v>OREGON</v>
          </cell>
          <cell r="J2254">
            <v>1.0691000000000002</v>
          </cell>
        </row>
        <row r="2255">
          <cell r="A2255">
            <v>38080</v>
          </cell>
          <cell r="B2255" t="str">
            <v>41017</v>
          </cell>
          <cell r="C2255" t="str">
            <v>DESCHUTES</v>
          </cell>
          <cell r="D2255" t="str">
            <v>13460</v>
          </cell>
          <cell r="E2255" t="str">
            <v>URBAN</v>
          </cell>
          <cell r="F2255" t="str">
            <v>Bend-Redmond, OR</v>
          </cell>
          <cell r="G2255" t="str">
            <v>13460</v>
          </cell>
          <cell r="H2255" t="str">
            <v>URBAN</v>
          </cell>
          <cell r="I2255" t="str">
            <v>Bend, OR</v>
          </cell>
          <cell r="J2255">
            <v>1.1449</v>
          </cell>
        </row>
        <row r="2256">
          <cell r="A2256">
            <v>38090</v>
          </cell>
          <cell r="B2256" t="str">
            <v>41019</v>
          </cell>
          <cell r="C2256" t="str">
            <v>DOUGLAS</v>
          </cell>
          <cell r="D2256" t="str">
            <v>99938</v>
          </cell>
          <cell r="E2256" t="str">
            <v>RURAL</v>
          </cell>
          <cell r="F2256" t="str">
            <v>OREGON</v>
          </cell>
          <cell r="G2256" t="str">
            <v>99938</v>
          </cell>
          <cell r="H2256" t="str">
            <v>RURAL</v>
          </cell>
          <cell r="I2256" t="str">
            <v>OREGON</v>
          </cell>
          <cell r="J2256">
            <v>1.0691000000000002</v>
          </cell>
        </row>
        <row r="2257">
          <cell r="A2257">
            <v>38100</v>
          </cell>
          <cell r="B2257" t="str">
            <v>41021</v>
          </cell>
          <cell r="C2257" t="str">
            <v>GILLIAM</v>
          </cell>
          <cell r="D2257" t="str">
            <v>99938</v>
          </cell>
          <cell r="E2257" t="str">
            <v>RURAL</v>
          </cell>
          <cell r="F2257" t="str">
            <v>OREGON</v>
          </cell>
          <cell r="G2257" t="str">
            <v>99938</v>
          </cell>
          <cell r="H2257" t="str">
            <v>RURAL</v>
          </cell>
          <cell r="I2257" t="str">
            <v>OREGON</v>
          </cell>
          <cell r="J2257">
            <v>1.0691000000000002</v>
          </cell>
        </row>
        <row r="2258">
          <cell r="A2258">
            <v>38110</v>
          </cell>
          <cell r="B2258" t="str">
            <v>41023</v>
          </cell>
          <cell r="C2258" t="str">
            <v>GRANT</v>
          </cell>
          <cell r="D2258" t="str">
            <v>99938</v>
          </cell>
          <cell r="E2258" t="str">
            <v>RURAL</v>
          </cell>
          <cell r="F2258" t="str">
            <v>OREGON</v>
          </cell>
          <cell r="G2258" t="str">
            <v>99938</v>
          </cell>
          <cell r="H2258" t="str">
            <v>RURAL</v>
          </cell>
          <cell r="I2258" t="str">
            <v>OREGON</v>
          </cell>
          <cell r="J2258">
            <v>1.0691000000000002</v>
          </cell>
        </row>
        <row r="2259">
          <cell r="A2259">
            <v>38120</v>
          </cell>
          <cell r="B2259" t="str">
            <v>41025</v>
          </cell>
          <cell r="C2259" t="str">
            <v>HARNEY</v>
          </cell>
          <cell r="D2259" t="str">
            <v>99938</v>
          </cell>
          <cell r="E2259" t="str">
            <v>RURAL</v>
          </cell>
          <cell r="F2259" t="str">
            <v>OREGON</v>
          </cell>
          <cell r="G2259" t="str">
            <v>99938</v>
          </cell>
          <cell r="H2259" t="str">
            <v>RURAL</v>
          </cell>
          <cell r="I2259" t="str">
            <v>OREGON</v>
          </cell>
          <cell r="J2259">
            <v>1.0691000000000002</v>
          </cell>
        </row>
        <row r="2260">
          <cell r="A2260">
            <v>38130</v>
          </cell>
          <cell r="B2260" t="str">
            <v>41027</v>
          </cell>
          <cell r="C2260" t="str">
            <v>HOOD RIVER</v>
          </cell>
          <cell r="D2260" t="str">
            <v>99938</v>
          </cell>
          <cell r="E2260" t="str">
            <v>RURAL</v>
          </cell>
          <cell r="F2260" t="str">
            <v>OREGON</v>
          </cell>
          <cell r="G2260" t="str">
            <v>99938</v>
          </cell>
          <cell r="H2260" t="str">
            <v>RURAL</v>
          </cell>
          <cell r="I2260" t="str">
            <v>OREGON</v>
          </cell>
          <cell r="J2260">
            <v>1.0691000000000002</v>
          </cell>
        </row>
        <row r="2261">
          <cell r="A2261">
            <v>38140</v>
          </cell>
          <cell r="B2261" t="str">
            <v>41029</v>
          </cell>
          <cell r="C2261" t="str">
            <v>JACKSON</v>
          </cell>
          <cell r="D2261" t="str">
            <v>32780</v>
          </cell>
          <cell r="E2261" t="str">
            <v>URBAN</v>
          </cell>
          <cell r="F2261" t="str">
            <v>Medford, OR</v>
          </cell>
          <cell r="G2261" t="str">
            <v>32780</v>
          </cell>
          <cell r="H2261" t="str">
            <v>URBAN</v>
          </cell>
          <cell r="I2261" t="str">
            <v>Medford, OR</v>
          </cell>
          <cell r="J2261">
            <v>1.0828</v>
          </cell>
        </row>
        <row r="2262">
          <cell r="A2262">
            <v>38150</v>
          </cell>
          <cell r="B2262" t="str">
            <v>41031</v>
          </cell>
          <cell r="C2262" t="str">
            <v>JEFFERSON</v>
          </cell>
          <cell r="D2262" t="str">
            <v>99938</v>
          </cell>
          <cell r="E2262" t="str">
            <v>RURAL</v>
          </cell>
          <cell r="F2262" t="str">
            <v>OREGON</v>
          </cell>
          <cell r="G2262" t="str">
            <v>99938</v>
          </cell>
          <cell r="H2262" t="str">
            <v>RURAL</v>
          </cell>
          <cell r="I2262" t="str">
            <v>OREGON</v>
          </cell>
          <cell r="J2262">
            <v>1.0691000000000002</v>
          </cell>
        </row>
        <row r="2263">
          <cell r="A2263">
            <v>38160</v>
          </cell>
          <cell r="B2263" t="str">
            <v>41033</v>
          </cell>
          <cell r="C2263" t="str">
            <v>JOSEPHINE</v>
          </cell>
          <cell r="D2263" t="str">
            <v>24420</v>
          </cell>
          <cell r="E2263" t="str">
            <v>URBAN</v>
          </cell>
          <cell r="F2263" t="str">
            <v>Grants Pass, OR</v>
          </cell>
          <cell r="G2263" t="str">
            <v>24420</v>
          </cell>
          <cell r="H2263" t="str">
            <v>URBAN</v>
          </cell>
          <cell r="I2263" t="str">
            <v>Grants Pass, OR</v>
          </cell>
          <cell r="J2263">
            <v>1.0167999999999999</v>
          </cell>
        </row>
        <row r="2264">
          <cell r="A2264">
            <v>38170</v>
          </cell>
          <cell r="B2264" t="str">
            <v>41035</v>
          </cell>
          <cell r="C2264" t="str">
            <v>KLAMATH</v>
          </cell>
          <cell r="D2264" t="str">
            <v>99938</v>
          </cell>
          <cell r="E2264" t="str">
            <v>RURAL</v>
          </cell>
          <cell r="F2264" t="str">
            <v>OREGON</v>
          </cell>
          <cell r="G2264" t="str">
            <v>99938</v>
          </cell>
          <cell r="H2264" t="str">
            <v>RURAL</v>
          </cell>
          <cell r="I2264" t="str">
            <v>OREGON</v>
          </cell>
          <cell r="J2264">
            <v>1.0691000000000002</v>
          </cell>
        </row>
        <row r="2265">
          <cell r="A2265">
            <v>38180</v>
          </cell>
          <cell r="B2265" t="str">
            <v>41037</v>
          </cell>
          <cell r="C2265" t="str">
            <v>LAKE</v>
          </cell>
          <cell r="D2265" t="str">
            <v>99938</v>
          </cell>
          <cell r="E2265" t="str">
            <v>RURAL</v>
          </cell>
          <cell r="F2265" t="str">
            <v>OREGON</v>
          </cell>
          <cell r="G2265" t="str">
            <v>99938</v>
          </cell>
          <cell r="H2265" t="str">
            <v>RURAL</v>
          </cell>
          <cell r="I2265" t="str">
            <v>OREGON</v>
          </cell>
          <cell r="J2265">
            <v>1.0691000000000002</v>
          </cell>
        </row>
        <row r="2266">
          <cell r="A2266">
            <v>38190</v>
          </cell>
          <cell r="B2266" t="str">
            <v>41039</v>
          </cell>
          <cell r="C2266" t="str">
            <v>LANE</v>
          </cell>
          <cell r="D2266" t="str">
            <v>21660</v>
          </cell>
          <cell r="E2266" t="str">
            <v>URBAN</v>
          </cell>
          <cell r="F2266" t="str">
            <v>Eugene, OR</v>
          </cell>
          <cell r="G2266" t="str">
            <v>21660</v>
          </cell>
          <cell r="H2266" t="str">
            <v>URBAN</v>
          </cell>
          <cell r="I2266" t="str">
            <v>Eugene, OR</v>
          </cell>
          <cell r="J2266">
            <v>1.1666000000000001</v>
          </cell>
        </row>
        <row r="2267">
          <cell r="A2267">
            <v>38200</v>
          </cell>
          <cell r="B2267" t="str">
            <v>41041</v>
          </cell>
          <cell r="C2267" t="str">
            <v>LINCOLN</v>
          </cell>
          <cell r="D2267" t="str">
            <v>99938</v>
          </cell>
          <cell r="E2267" t="str">
            <v>RURAL</v>
          </cell>
          <cell r="F2267" t="str">
            <v>OREGON</v>
          </cell>
          <cell r="G2267" t="str">
            <v>99938</v>
          </cell>
          <cell r="H2267" t="str">
            <v>RURAL</v>
          </cell>
          <cell r="I2267" t="str">
            <v>OREGON</v>
          </cell>
          <cell r="J2267">
            <v>1.0691000000000002</v>
          </cell>
        </row>
        <row r="2268">
          <cell r="A2268">
            <v>38210</v>
          </cell>
          <cell r="B2268" t="str">
            <v>41043</v>
          </cell>
          <cell r="C2268" t="str">
            <v>LINN</v>
          </cell>
          <cell r="D2268" t="str">
            <v>10540</v>
          </cell>
          <cell r="E2268" t="str">
            <v>URBAN</v>
          </cell>
          <cell r="F2268" t="str">
            <v>Albany, OR</v>
          </cell>
          <cell r="G2268" t="str">
            <v>10540</v>
          </cell>
          <cell r="H2268" t="str">
            <v>URBAN</v>
          </cell>
          <cell r="I2268" t="str">
            <v>Albany- Lebanon, OR</v>
          </cell>
          <cell r="J2268">
            <v>1.0691000000000002</v>
          </cell>
        </row>
        <row r="2269">
          <cell r="A2269">
            <v>38220</v>
          </cell>
          <cell r="B2269" t="str">
            <v>41045</v>
          </cell>
          <cell r="C2269" t="str">
            <v>MALHEUR</v>
          </cell>
          <cell r="D2269" t="str">
            <v>99938</v>
          </cell>
          <cell r="E2269" t="str">
            <v>RURAL</v>
          </cell>
          <cell r="F2269" t="str">
            <v>OREGON</v>
          </cell>
          <cell r="G2269" t="str">
            <v>99938</v>
          </cell>
          <cell r="H2269" t="str">
            <v>RURAL</v>
          </cell>
          <cell r="I2269" t="str">
            <v>OREGON</v>
          </cell>
          <cell r="J2269">
            <v>1.0691000000000002</v>
          </cell>
        </row>
        <row r="2270">
          <cell r="A2270">
            <v>38230</v>
          </cell>
          <cell r="B2270" t="str">
            <v>41047</v>
          </cell>
          <cell r="C2270" t="str">
            <v>MARION</v>
          </cell>
          <cell r="D2270" t="str">
            <v>41420</v>
          </cell>
          <cell r="E2270" t="str">
            <v>URBAN</v>
          </cell>
          <cell r="F2270" t="str">
            <v>Salem, OR</v>
          </cell>
          <cell r="G2270" t="str">
            <v>41420</v>
          </cell>
          <cell r="H2270" t="str">
            <v>URBAN</v>
          </cell>
          <cell r="I2270" t="str">
            <v>Salem, OR</v>
          </cell>
          <cell r="J2270">
            <v>1.1023000000000001</v>
          </cell>
        </row>
        <row r="2271">
          <cell r="A2271">
            <v>38240</v>
          </cell>
          <cell r="B2271" t="str">
            <v>41049</v>
          </cell>
          <cell r="C2271" t="str">
            <v>MORROW</v>
          </cell>
          <cell r="D2271" t="str">
            <v>99938</v>
          </cell>
          <cell r="E2271" t="str">
            <v>RURAL</v>
          </cell>
          <cell r="F2271" t="str">
            <v>OREGON</v>
          </cell>
          <cell r="G2271" t="str">
            <v>99938</v>
          </cell>
          <cell r="H2271" t="str">
            <v>RURAL</v>
          </cell>
          <cell r="I2271" t="str">
            <v>OREGON</v>
          </cell>
          <cell r="J2271">
            <v>1.0691000000000002</v>
          </cell>
        </row>
        <row r="2272">
          <cell r="A2272">
            <v>38250</v>
          </cell>
          <cell r="B2272" t="str">
            <v>41051</v>
          </cell>
          <cell r="C2272" t="str">
            <v>MULTNOMAH</v>
          </cell>
          <cell r="D2272" t="str">
            <v>38900</v>
          </cell>
          <cell r="E2272" t="str">
            <v>URBAN</v>
          </cell>
          <cell r="F2272" t="str">
            <v>Portland-Vancouver-Hillsboro, OR-WA</v>
          </cell>
          <cell r="G2272" t="str">
            <v>38900</v>
          </cell>
          <cell r="H2272" t="str">
            <v>URBAN</v>
          </cell>
          <cell r="I2272" t="str">
            <v>Portland-Vancouver-Hillsboro, OR-WA</v>
          </cell>
          <cell r="J2272">
            <v>1.2202</v>
          </cell>
        </row>
        <row r="2273">
          <cell r="A2273">
            <v>38260</v>
          </cell>
          <cell r="B2273" t="str">
            <v>41053</v>
          </cell>
          <cell r="C2273" t="str">
            <v>POLK</v>
          </cell>
          <cell r="D2273" t="str">
            <v>41420</v>
          </cell>
          <cell r="E2273" t="str">
            <v>URBAN</v>
          </cell>
          <cell r="F2273" t="str">
            <v>Salem, OR</v>
          </cell>
          <cell r="G2273" t="str">
            <v>41420</v>
          </cell>
          <cell r="H2273" t="str">
            <v>URBAN</v>
          </cell>
          <cell r="I2273" t="str">
            <v>Salem, OR</v>
          </cell>
          <cell r="J2273">
            <v>1.1023000000000001</v>
          </cell>
        </row>
        <row r="2274">
          <cell r="A2274">
            <v>38270</v>
          </cell>
          <cell r="B2274" t="str">
            <v>41055</v>
          </cell>
          <cell r="C2274" t="str">
            <v>SHERMAN</v>
          </cell>
          <cell r="D2274" t="str">
            <v>99938</v>
          </cell>
          <cell r="E2274" t="str">
            <v>RURAL</v>
          </cell>
          <cell r="F2274" t="str">
            <v>OREGON</v>
          </cell>
          <cell r="G2274" t="str">
            <v>99938</v>
          </cell>
          <cell r="H2274" t="str">
            <v>RURAL</v>
          </cell>
          <cell r="I2274" t="str">
            <v>OREGON</v>
          </cell>
          <cell r="J2274">
            <v>1.0691000000000002</v>
          </cell>
        </row>
        <row r="2275">
          <cell r="A2275">
            <v>38280</v>
          </cell>
          <cell r="B2275" t="str">
            <v>41057</v>
          </cell>
          <cell r="C2275" t="str">
            <v>TILLAMOOK</v>
          </cell>
          <cell r="D2275" t="str">
            <v>99938</v>
          </cell>
          <cell r="E2275" t="str">
            <v>RURAL</v>
          </cell>
          <cell r="F2275" t="str">
            <v>OREGON</v>
          </cell>
          <cell r="G2275" t="str">
            <v>99938</v>
          </cell>
          <cell r="H2275" t="str">
            <v>RURAL</v>
          </cell>
          <cell r="I2275" t="str">
            <v>OREGON</v>
          </cell>
          <cell r="J2275">
            <v>1.0691000000000002</v>
          </cell>
        </row>
        <row r="2276">
          <cell r="A2276">
            <v>38290</v>
          </cell>
          <cell r="B2276" t="str">
            <v>41059</v>
          </cell>
          <cell r="C2276" t="str">
            <v>UMATILLA</v>
          </cell>
          <cell r="D2276" t="str">
            <v>99938</v>
          </cell>
          <cell r="E2276" t="str">
            <v>RURAL</v>
          </cell>
          <cell r="F2276" t="str">
            <v>OREGON</v>
          </cell>
          <cell r="G2276" t="str">
            <v>99938</v>
          </cell>
          <cell r="H2276" t="str">
            <v>RURAL</v>
          </cell>
          <cell r="I2276" t="str">
            <v>OREGON</v>
          </cell>
          <cell r="J2276">
            <v>1.0691000000000002</v>
          </cell>
        </row>
        <row r="2277">
          <cell r="A2277">
            <v>38300</v>
          </cell>
          <cell r="B2277" t="str">
            <v>41061</v>
          </cell>
          <cell r="C2277" t="str">
            <v>UNION</v>
          </cell>
          <cell r="D2277" t="str">
            <v>99938</v>
          </cell>
          <cell r="E2277" t="str">
            <v>RURAL</v>
          </cell>
          <cell r="F2277" t="str">
            <v>OREGON</v>
          </cell>
          <cell r="G2277" t="str">
            <v>99938</v>
          </cell>
          <cell r="H2277" t="str">
            <v>RURAL</v>
          </cell>
          <cell r="I2277" t="str">
            <v>OREGON</v>
          </cell>
          <cell r="J2277">
            <v>1.0691000000000002</v>
          </cell>
        </row>
        <row r="2278">
          <cell r="A2278">
            <v>38310</v>
          </cell>
          <cell r="B2278" t="str">
            <v>41063</v>
          </cell>
          <cell r="C2278" t="str">
            <v>WALLOWA</v>
          </cell>
          <cell r="D2278" t="str">
            <v>99938</v>
          </cell>
          <cell r="E2278" t="str">
            <v>RURAL</v>
          </cell>
          <cell r="F2278" t="str">
            <v>OREGON</v>
          </cell>
          <cell r="G2278" t="str">
            <v>99938</v>
          </cell>
          <cell r="H2278" t="str">
            <v>RURAL</v>
          </cell>
          <cell r="I2278" t="str">
            <v>OREGON</v>
          </cell>
          <cell r="J2278">
            <v>1.0691000000000002</v>
          </cell>
        </row>
        <row r="2279">
          <cell r="A2279">
            <v>38320</v>
          </cell>
          <cell r="B2279" t="str">
            <v>41065</v>
          </cell>
          <cell r="C2279" t="str">
            <v>WASCO</v>
          </cell>
          <cell r="D2279" t="str">
            <v>99938</v>
          </cell>
          <cell r="E2279" t="str">
            <v>RURAL</v>
          </cell>
          <cell r="F2279" t="str">
            <v>OREGON</v>
          </cell>
          <cell r="G2279" t="str">
            <v>99938</v>
          </cell>
          <cell r="H2279" t="str">
            <v>RURAL</v>
          </cell>
          <cell r="I2279" t="str">
            <v>OREGON</v>
          </cell>
          <cell r="J2279">
            <v>1.0691000000000002</v>
          </cell>
        </row>
        <row r="2280">
          <cell r="A2280">
            <v>38330</v>
          </cell>
          <cell r="B2280" t="str">
            <v>41067</v>
          </cell>
          <cell r="C2280" t="str">
            <v>WASHINGTON</v>
          </cell>
          <cell r="D2280" t="str">
            <v>38900</v>
          </cell>
          <cell r="E2280" t="str">
            <v>URBAN</v>
          </cell>
          <cell r="F2280" t="str">
            <v>Portland-Vancouver-Hillsboro, OR-WA</v>
          </cell>
          <cell r="G2280" t="str">
            <v>38900</v>
          </cell>
          <cell r="H2280" t="str">
            <v>URBAN</v>
          </cell>
          <cell r="I2280" t="str">
            <v>Portland-Vancouver-Hillsboro, OR-WA</v>
          </cell>
          <cell r="J2280">
            <v>1.2202</v>
          </cell>
        </row>
        <row r="2281">
          <cell r="A2281">
            <v>38340</v>
          </cell>
          <cell r="B2281" t="str">
            <v>41069</v>
          </cell>
          <cell r="C2281" t="str">
            <v>WHEELER</v>
          </cell>
          <cell r="D2281" t="str">
            <v>99938</v>
          </cell>
          <cell r="E2281" t="str">
            <v>RURAL</v>
          </cell>
          <cell r="F2281" t="str">
            <v>OREGON</v>
          </cell>
          <cell r="G2281" t="str">
            <v>99938</v>
          </cell>
          <cell r="H2281" t="str">
            <v>RURAL</v>
          </cell>
          <cell r="I2281" t="str">
            <v>OREGON</v>
          </cell>
          <cell r="J2281">
            <v>1.0691000000000002</v>
          </cell>
        </row>
        <row r="2282">
          <cell r="A2282">
            <v>38350</v>
          </cell>
          <cell r="B2282" t="str">
            <v>41071</v>
          </cell>
          <cell r="C2282" t="str">
            <v>YAMHILL</v>
          </cell>
          <cell r="D2282" t="str">
            <v>38900</v>
          </cell>
          <cell r="E2282" t="str">
            <v>URBAN</v>
          </cell>
          <cell r="F2282" t="str">
            <v>Portland-Vancouver-Hillsboro, OR-WA</v>
          </cell>
          <cell r="G2282" t="str">
            <v>38900</v>
          </cell>
          <cell r="H2282" t="str">
            <v>URBAN</v>
          </cell>
          <cell r="I2282" t="str">
            <v>Portland-Vancouver-Hillsboro, OR-WA</v>
          </cell>
          <cell r="J2282">
            <v>1.2202</v>
          </cell>
        </row>
        <row r="2283">
          <cell r="A2283">
            <v>38999</v>
          </cell>
          <cell r="B2283" t="str">
            <v>41990</v>
          </cell>
          <cell r="C2283" t="str">
            <v>STATEWIDE</v>
          </cell>
          <cell r="D2283" t="str">
            <v>99938</v>
          </cell>
          <cell r="E2283" t="str">
            <v>RURAL</v>
          </cell>
          <cell r="F2283" t="str">
            <v>OREGON</v>
          </cell>
          <cell r="G2283" t="str">
            <v>99938</v>
          </cell>
          <cell r="H2283" t="str">
            <v>RURAL</v>
          </cell>
          <cell r="I2283" t="str">
            <v>OREGON</v>
          </cell>
          <cell r="J2283">
            <v>1.0691000000000002</v>
          </cell>
        </row>
        <row r="2284">
          <cell r="A2284">
            <v>39000</v>
          </cell>
          <cell r="B2284" t="str">
            <v>42001</v>
          </cell>
          <cell r="C2284" t="str">
            <v>ADAMS</v>
          </cell>
          <cell r="D2284" t="str">
            <v>23900</v>
          </cell>
          <cell r="E2284" t="str">
            <v>URBAN</v>
          </cell>
          <cell r="F2284" t="str">
            <v>Gettysburg, PA</v>
          </cell>
          <cell r="G2284" t="str">
            <v>23900</v>
          </cell>
          <cell r="H2284" t="str">
            <v>URBAN</v>
          </cell>
          <cell r="I2284" t="str">
            <v>Gettysburg, PA</v>
          </cell>
          <cell r="J2284">
            <v>1.0588</v>
          </cell>
        </row>
        <row r="2285">
          <cell r="A2285">
            <v>39010</v>
          </cell>
          <cell r="B2285" t="str">
            <v>42003</v>
          </cell>
          <cell r="C2285" t="str">
            <v>ALLEGHENY</v>
          </cell>
          <cell r="D2285" t="str">
            <v>38300</v>
          </cell>
          <cell r="E2285" t="str">
            <v>URBAN</v>
          </cell>
          <cell r="F2285" t="str">
            <v>Pittsburgh, PA</v>
          </cell>
          <cell r="G2285" t="str">
            <v>38300</v>
          </cell>
          <cell r="H2285" t="str">
            <v>URBAN</v>
          </cell>
          <cell r="I2285" t="str">
            <v>Pittsburgh, PA</v>
          </cell>
          <cell r="J2285">
            <v>0.84960000000000002</v>
          </cell>
        </row>
        <row r="2286">
          <cell r="A2286">
            <v>39070</v>
          </cell>
          <cell r="B2286" t="str">
            <v>42005</v>
          </cell>
          <cell r="C2286" t="str">
            <v>ARMSTRONG</v>
          </cell>
          <cell r="D2286" t="str">
            <v>38300</v>
          </cell>
          <cell r="E2286" t="str">
            <v>URBAN</v>
          </cell>
          <cell r="F2286" t="str">
            <v>Pittsburgh, PA</v>
          </cell>
          <cell r="G2286" t="str">
            <v>38300</v>
          </cell>
          <cell r="H2286" t="str">
            <v>URBAN</v>
          </cell>
          <cell r="I2286" t="str">
            <v>Pittsburgh, PA</v>
          </cell>
          <cell r="J2286">
            <v>0.84960000000000002</v>
          </cell>
        </row>
        <row r="2287">
          <cell r="A2287">
            <v>39080</v>
          </cell>
          <cell r="B2287" t="str">
            <v>42007</v>
          </cell>
          <cell r="C2287" t="str">
            <v>BEAVER</v>
          </cell>
          <cell r="D2287" t="str">
            <v>38300</v>
          </cell>
          <cell r="E2287" t="str">
            <v>URBAN</v>
          </cell>
          <cell r="F2287" t="str">
            <v>Pittsburgh, PA</v>
          </cell>
          <cell r="G2287" t="str">
            <v>38300</v>
          </cell>
          <cell r="H2287" t="str">
            <v>URBAN</v>
          </cell>
          <cell r="I2287" t="str">
            <v>Pittsburgh, PA</v>
          </cell>
          <cell r="J2287">
            <v>0.84960000000000002</v>
          </cell>
        </row>
        <row r="2288">
          <cell r="A2288">
            <v>39100</v>
          </cell>
          <cell r="B2288" t="str">
            <v>42009</v>
          </cell>
          <cell r="C2288" t="str">
            <v>BEDFORD</v>
          </cell>
          <cell r="D2288" t="str">
            <v>99939</v>
          </cell>
          <cell r="E2288" t="str">
            <v>RURAL</v>
          </cell>
          <cell r="F2288" t="str">
            <v>PENNSYLVANIA</v>
          </cell>
          <cell r="G2288" t="str">
            <v>99939</v>
          </cell>
          <cell r="H2288" t="str">
            <v>RURAL</v>
          </cell>
          <cell r="I2288" t="str">
            <v>PENNSYLVANIA</v>
          </cell>
          <cell r="J2288">
            <v>0.80189999999999995</v>
          </cell>
        </row>
        <row r="2289">
          <cell r="A2289">
            <v>39110</v>
          </cell>
          <cell r="B2289" t="str">
            <v>42011</v>
          </cell>
          <cell r="C2289" t="str">
            <v>BERKS</v>
          </cell>
          <cell r="D2289" t="str">
            <v>39740</v>
          </cell>
          <cell r="E2289" t="str">
            <v>URBAN</v>
          </cell>
          <cell r="F2289" t="str">
            <v>Reading, PA</v>
          </cell>
          <cell r="G2289" t="str">
            <v>39740</v>
          </cell>
          <cell r="H2289" t="str">
            <v>URBAN</v>
          </cell>
          <cell r="I2289" t="str">
            <v>Reading, PA</v>
          </cell>
          <cell r="J2289">
            <v>1.0065999999999999</v>
          </cell>
        </row>
        <row r="2290">
          <cell r="A2290">
            <v>39120</v>
          </cell>
          <cell r="B2290" t="str">
            <v>42013</v>
          </cell>
          <cell r="C2290" t="str">
            <v>BLAIR</v>
          </cell>
          <cell r="D2290" t="str">
            <v>11020</v>
          </cell>
          <cell r="E2290" t="str">
            <v>URBAN</v>
          </cell>
          <cell r="F2290" t="str">
            <v>Altoona, PA</v>
          </cell>
          <cell r="G2290" t="str">
            <v>11020</v>
          </cell>
          <cell r="H2290" t="str">
            <v>URBAN</v>
          </cell>
          <cell r="I2290" t="str">
            <v>Altoona, PA</v>
          </cell>
          <cell r="J2290">
            <v>0.88790000000000002</v>
          </cell>
        </row>
        <row r="2291">
          <cell r="A2291">
            <v>39130</v>
          </cell>
          <cell r="B2291" t="str">
            <v>42015</v>
          </cell>
          <cell r="C2291" t="str">
            <v>BRADFORD</v>
          </cell>
          <cell r="D2291" t="str">
            <v>99939</v>
          </cell>
          <cell r="E2291" t="str">
            <v>RURAL</v>
          </cell>
          <cell r="F2291" t="str">
            <v>PENNSYLVANIA</v>
          </cell>
          <cell r="G2291" t="str">
            <v>99939</v>
          </cell>
          <cell r="H2291" t="str">
            <v>RURAL</v>
          </cell>
          <cell r="I2291" t="str">
            <v>PENNSYLVANIA</v>
          </cell>
          <cell r="J2291">
            <v>0.80189999999999995</v>
          </cell>
        </row>
        <row r="2292">
          <cell r="A2292">
            <v>39140</v>
          </cell>
          <cell r="B2292" t="str">
            <v>42017</v>
          </cell>
          <cell r="C2292" t="str">
            <v>BUCKS</v>
          </cell>
          <cell r="D2292" t="str">
            <v>33874</v>
          </cell>
          <cell r="E2292" t="str">
            <v>URBAN</v>
          </cell>
          <cell r="F2292" t="str">
            <v>Montgomery County-Bucks County-Chester</v>
          </cell>
          <cell r="G2292" t="str">
            <v>33874</v>
          </cell>
          <cell r="H2292" t="str">
            <v>URBAN</v>
          </cell>
          <cell r="I2292" t="str">
            <v>Montgomery County-Bucks County-Chester</v>
          </cell>
          <cell r="J2292">
            <v>0.99139999999999995</v>
          </cell>
        </row>
        <row r="2293">
          <cell r="A2293">
            <v>39150</v>
          </cell>
          <cell r="B2293" t="str">
            <v>42019</v>
          </cell>
          <cell r="C2293" t="str">
            <v>BUTLER</v>
          </cell>
          <cell r="D2293" t="str">
            <v>38300</v>
          </cell>
          <cell r="E2293" t="str">
            <v>URBAN</v>
          </cell>
          <cell r="F2293" t="str">
            <v>Pittsburgh, PA</v>
          </cell>
          <cell r="G2293" t="str">
            <v>38300</v>
          </cell>
          <cell r="H2293" t="str">
            <v>URBAN</v>
          </cell>
          <cell r="I2293" t="str">
            <v>Pittsburgh, PA</v>
          </cell>
          <cell r="J2293">
            <v>0.84960000000000002</v>
          </cell>
        </row>
        <row r="2294">
          <cell r="A2294">
            <v>39160</v>
          </cell>
          <cell r="B2294" t="str">
            <v>42021</v>
          </cell>
          <cell r="C2294" t="str">
            <v>CAMBRIA</v>
          </cell>
          <cell r="D2294" t="str">
            <v>27780</v>
          </cell>
          <cell r="E2294" t="str">
            <v>URBAN</v>
          </cell>
          <cell r="F2294" t="str">
            <v>Johnstown, PA</v>
          </cell>
          <cell r="G2294" t="str">
            <v>27780</v>
          </cell>
          <cell r="H2294" t="str">
            <v>URBAN</v>
          </cell>
          <cell r="I2294" t="str">
            <v>Johnstown, PA</v>
          </cell>
          <cell r="J2294">
            <v>0.80959999999999999</v>
          </cell>
        </row>
        <row r="2295">
          <cell r="A2295">
            <v>39180</v>
          </cell>
          <cell r="B2295" t="str">
            <v>42023</v>
          </cell>
          <cell r="C2295" t="str">
            <v>CAMERON</v>
          </cell>
          <cell r="D2295" t="str">
            <v>99939</v>
          </cell>
          <cell r="E2295" t="str">
            <v>RURAL</v>
          </cell>
          <cell r="F2295" t="str">
            <v>PENNSYLVANIA</v>
          </cell>
          <cell r="G2295" t="str">
            <v>99939</v>
          </cell>
          <cell r="H2295" t="str">
            <v>RURAL</v>
          </cell>
          <cell r="I2295" t="str">
            <v>PENNSYLVANIA</v>
          </cell>
          <cell r="J2295">
            <v>0.80189999999999995</v>
          </cell>
        </row>
        <row r="2296">
          <cell r="A2296">
            <v>39190</v>
          </cell>
          <cell r="B2296" t="str">
            <v>42025</v>
          </cell>
          <cell r="C2296" t="str">
            <v>CARBON</v>
          </cell>
          <cell r="D2296" t="str">
            <v>10900</v>
          </cell>
          <cell r="E2296" t="str">
            <v>URBAN</v>
          </cell>
          <cell r="F2296" t="str">
            <v>Allentown-Bethlehem-Easton, PA-NJ</v>
          </cell>
          <cell r="G2296" t="str">
            <v>10900</v>
          </cell>
          <cell r="H2296" t="str">
            <v>URBAN</v>
          </cell>
          <cell r="I2296" t="str">
            <v>Allentown-Bethlehem-Easton, PA-NJ</v>
          </cell>
          <cell r="J2296">
            <v>0.95009999999999994</v>
          </cell>
        </row>
        <row r="2297">
          <cell r="A2297">
            <v>39200</v>
          </cell>
          <cell r="B2297" t="str">
            <v>42027</v>
          </cell>
          <cell r="C2297" t="str">
            <v>CENTRE</v>
          </cell>
          <cell r="D2297" t="str">
            <v>44300</v>
          </cell>
          <cell r="E2297" t="str">
            <v>URBAN</v>
          </cell>
          <cell r="F2297" t="str">
            <v>State College, PA</v>
          </cell>
          <cell r="G2297" t="str">
            <v>44300</v>
          </cell>
          <cell r="H2297" t="str">
            <v>URBAN</v>
          </cell>
          <cell r="I2297" t="str">
            <v>State College, PA</v>
          </cell>
          <cell r="J2297">
            <v>1.0710999999999999</v>
          </cell>
        </row>
        <row r="2298">
          <cell r="A2298">
            <v>39210</v>
          </cell>
          <cell r="B2298" t="str">
            <v>42029</v>
          </cell>
          <cell r="C2298" t="str">
            <v>CHESTER</v>
          </cell>
          <cell r="D2298" t="str">
            <v>33874</v>
          </cell>
          <cell r="E2298" t="str">
            <v>URBAN</v>
          </cell>
          <cell r="F2298" t="str">
            <v>Montgomery County-Bucks County-Chester</v>
          </cell>
          <cell r="G2298" t="str">
            <v>33874</v>
          </cell>
          <cell r="H2298" t="str">
            <v>URBAN</v>
          </cell>
          <cell r="I2298" t="str">
            <v>Montgomery County-Bucks County-Chester</v>
          </cell>
          <cell r="J2298">
            <v>0.99139999999999995</v>
          </cell>
        </row>
        <row r="2299">
          <cell r="A2299">
            <v>39220</v>
          </cell>
          <cell r="B2299" t="str">
            <v>42031</v>
          </cell>
          <cell r="C2299" t="str">
            <v>CLARION</v>
          </cell>
          <cell r="D2299" t="str">
            <v>99939</v>
          </cell>
          <cell r="E2299" t="str">
            <v>RURAL</v>
          </cell>
          <cell r="F2299" t="str">
            <v>PENNSYLVANIA</v>
          </cell>
          <cell r="G2299" t="str">
            <v>99939</v>
          </cell>
          <cell r="H2299" t="str">
            <v>RURAL</v>
          </cell>
          <cell r="I2299" t="str">
            <v>PENNSYLVANIA</v>
          </cell>
          <cell r="J2299">
            <v>0.80189999999999995</v>
          </cell>
        </row>
        <row r="2300">
          <cell r="A2300">
            <v>39230</v>
          </cell>
          <cell r="B2300" t="str">
            <v>42033</v>
          </cell>
          <cell r="C2300" t="str">
            <v>CLEARFIELD</v>
          </cell>
          <cell r="D2300" t="str">
            <v>99939</v>
          </cell>
          <cell r="E2300" t="str">
            <v>RURAL</v>
          </cell>
          <cell r="F2300" t="str">
            <v>PENNSYLVANIA</v>
          </cell>
          <cell r="G2300" t="str">
            <v>99939</v>
          </cell>
          <cell r="H2300" t="str">
            <v>RURAL</v>
          </cell>
          <cell r="I2300" t="str">
            <v>PENNSYLVANIA</v>
          </cell>
          <cell r="J2300">
            <v>0.80189999999999995</v>
          </cell>
        </row>
        <row r="2301">
          <cell r="A2301">
            <v>39240</v>
          </cell>
          <cell r="B2301" t="str">
            <v>42035</v>
          </cell>
          <cell r="C2301" t="str">
            <v>CLINTON</v>
          </cell>
          <cell r="D2301" t="str">
            <v>99939</v>
          </cell>
          <cell r="E2301" t="str">
            <v>RURAL</v>
          </cell>
          <cell r="F2301" t="str">
            <v>PENNSYLVANIA</v>
          </cell>
          <cell r="G2301" t="str">
            <v>99939</v>
          </cell>
          <cell r="H2301" t="str">
            <v>RURAL</v>
          </cell>
          <cell r="I2301" t="str">
            <v>PENNSYLVANIA</v>
          </cell>
          <cell r="J2301">
            <v>0.80189999999999995</v>
          </cell>
        </row>
        <row r="2302">
          <cell r="A2302">
            <v>39250</v>
          </cell>
          <cell r="B2302" t="str">
            <v>42037</v>
          </cell>
          <cell r="C2302" t="str">
            <v>COLUMBIA</v>
          </cell>
          <cell r="D2302" t="str">
            <v>14100</v>
          </cell>
          <cell r="E2302" t="str">
            <v>URBAN</v>
          </cell>
          <cell r="F2302" t="str">
            <v>Bloomsburg-Berwick, PA</v>
          </cell>
          <cell r="G2302" t="str">
            <v>14100</v>
          </cell>
          <cell r="H2302" t="str">
            <v>URBAN</v>
          </cell>
          <cell r="I2302" t="str">
            <v>Bloomsburg-Berwick, PA</v>
          </cell>
          <cell r="J2302">
            <v>0.85489999999999999</v>
          </cell>
        </row>
        <row r="2303">
          <cell r="A2303">
            <v>39260</v>
          </cell>
          <cell r="B2303" t="str">
            <v>42039</v>
          </cell>
          <cell r="C2303" t="str">
            <v>CRAWFORD</v>
          </cell>
          <cell r="D2303" t="str">
            <v>99939</v>
          </cell>
          <cell r="E2303" t="str">
            <v>RURAL</v>
          </cell>
          <cell r="F2303" t="str">
            <v>PENNSYLVANIA</v>
          </cell>
          <cell r="G2303" t="str">
            <v>99939</v>
          </cell>
          <cell r="H2303" t="str">
            <v>RURAL</v>
          </cell>
          <cell r="I2303" t="str">
            <v>PENNSYLVANIA</v>
          </cell>
          <cell r="J2303">
            <v>0.80189999999999995</v>
          </cell>
        </row>
        <row r="2304">
          <cell r="A2304">
            <v>39270</v>
          </cell>
          <cell r="B2304" t="str">
            <v>42041</v>
          </cell>
          <cell r="C2304" t="str">
            <v>CUMBERLAND</v>
          </cell>
          <cell r="D2304" t="str">
            <v>25420</v>
          </cell>
          <cell r="E2304" t="str">
            <v>URBAN</v>
          </cell>
          <cell r="F2304" t="str">
            <v>Harrisburg-Carlisle, PA</v>
          </cell>
          <cell r="G2304" t="str">
            <v>25420</v>
          </cell>
          <cell r="H2304" t="str">
            <v>URBAN</v>
          </cell>
          <cell r="I2304" t="str">
            <v>Harrisburg-Carlisle, PA</v>
          </cell>
          <cell r="J2304">
            <v>0.92290000000000005</v>
          </cell>
        </row>
        <row r="2305">
          <cell r="A2305">
            <v>39280</v>
          </cell>
          <cell r="B2305" t="str">
            <v>42043</v>
          </cell>
          <cell r="C2305" t="str">
            <v>DAUPHIN</v>
          </cell>
          <cell r="D2305" t="str">
            <v>25420</v>
          </cell>
          <cell r="E2305" t="str">
            <v>URBAN</v>
          </cell>
          <cell r="F2305" t="str">
            <v>Harrisburg-Carlisle, PA</v>
          </cell>
          <cell r="G2305" t="str">
            <v>25420</v>
          </cell>
          <cell r="H2305" t="str">
            <v>URBAN</v>
          </cell>
          <cell r="I2305" t="str">
            <v>Harrisburg-Carlisle, PA</v>
          </cell>
          <cell r="J2305">
            <v>0.92290000000000005</v>
          </cell>
        </row>
        <row r="2306">
          <cell r="A2306">
            <v>39290</v>
          </cell>
          <cell r="B2306" t="str">
            <v>42045</v>
          </cell>
          <cell r="C2306" t="str">
            <v>DELAWARE</v>
          </cell>
          <cell r="D2306" t="str">
            <v>37964</v>
          </cell>
          <cell r="E2306" t="str">
            <v>URBAN</v>
          </cell>
          <cell r="F2306" t="str">
            <v>Philadelphia, PA</v>
          </cell>
          <cell r="G2306" t="str">
            <v>37964</v>
          </cell>
          <cell r="H2306" t="str">
            <v>URBAN</v>
          </cell>
          <cell r="I2306" t="str">
            <v>Philadelphia, PA</v>
          </cell>
          <cell r="J2306">
            <v>1.0928</v>
          </cell>
        </row>
        <row r="2307">
          <cell r="A2307">
            <v>39310</v>
          </cell>
          <cell r="B2307" t="str">
            <v>42047</v>
          </cell>
          <cell r="C2307" t="str">
            <v>ELK</v>
          </cell>
          <cell r="D2307" t="str">
            <v>99939</v>
          </cell>
          <cell r="E2307" t="str">
            <v>RURAL</v>
          </cell>
          <cell r="F2307" t="str">
            <v>PENNSYLVANIA</v>
          </cell>
          <cell r="G2307" t="str">
            <v>99939</v>
          </cell>
          <cell r="H2307" t="str">
            <v>RURAL</v>
          </cell>
          <cell r="I2307" t="str">
            <v>PENNSYLVANIA</v>
          </cell>
          <cell r="J2307">
            <v>0.80189999999999995</v>
          </cell>
        </row>
        <row r="2308">
          <cell r="A2308">
            <v>39320</v>
          </cell>
          <cell r="B2308" t="str">
            <v>42049</v>
          </cell>
          <cell r="C2308" t="str">
            <v>ERIE</v>
          </cell>
          <cell r="D2308" t="str">
            <v>21500</v>
          </cell>
          <cell r="E2308" t="str">
            <v>URBAN</v>
          </cell>
          <cell r="F2308" t="str">
            <v>Erie, PA</v>
          </cell>
          <cell r="G2308" t="str">
            <v>21500</v>
          </cell>
          <cell r="H2308" t="str">
            <v>URBAN</v>
          </cell>
          <cell r="I2308" t="str">
            <v>Erie, PA</v>
          </cell>
          <cell r="J2308">
            <v>0.8</v>
          </cell>
        </row>
        <row r="2309">
          <cell r="A2309">
            <v>39330</v>
          </cell>
          <cell r="B2309" t="str">
            <v>42051</v>
          </cell>
          <cell r="C2309" t="str">
            <v>FAYETTE</v>
          </cell>
          <cell r="D2309" t="str">
            <v>38300</v>
          </cell>
          <cell r="E2309" t="str">
            <v>URBAN</v>
          </cell>
          <cell r="F2309" t="str">
            <v>Pittsburgh, PA</v>
          </cell>
          <cell r="G2309" t="str">
            <v>38300</v>
          </cell>
          <cell r="H2309" t="str">
            <v>URBAN</v>
          </cell>
          <cell r="I2309" t="str">
            <v>Pittsburgh, PA</v>
          </cell>
          <cell r="J2309">
            <v>0.84960000000000002</v>
          </cell>
        </row>
        <row r="2310">
          <cell r="A2310">
            <v>39340</v>
          </cell>
          <cell r="B2310" t="str">
            <v>42053</v>
          </cell>
          <cell r="C2310" t="str">
            <v>FOREST</v>
          </cell>
          <cell r="D2310" t="str">
            <v>99939</v>
          </cell>
          <cell r="E2310" t="str">
            <v>RURAL</v>
          </cell>
          <cell r="F2310" t="str">
            <v>PENNSYLVANIA</v>
          </cell>
          <cell r="G2310" t="str">
            <v>99939</v>
          </cell>
          <cell r="H2310" t="str">
            <v>RURAL</v>
          </cell>
          <cell r="I2310" t="str">
            <v>PENNSYLVANIA</v>
          </cell>
          <cell r="J2310">
            <v>0.80189999999999995</v>
          </cell>
        </row>
        <row r="2311">
          <cell r="A2311">
            <v>39350</v>
          </cell>
          <cell r="B2311" t="str">
            <v>42055</v>
          </cell>
          <cell r="C2311" t="str">
            <v>FRANKLIN</v>
          </cell>
          <cell r="D2311" t="str">
            <v>16540</v>
          </cell>
          <cell r="E2311" t="str">
            <v>URBAN</v>
          </cell>
          <cell r="F2311" t="str">
            <v>Chambersburg-Waynesboro, PA</v>
          </cell>
          <cell r="G2311" t="str">
            <v>16540</v>
          </cell>
          <cell r="H2311" t="str">
            <v>URBAN</v>
          </cell>
          <cell r="I2311" t="str">
            <v>Chambersburg-Waynesboro, PA</v>
          </cell>
          <cell r="J2311">
            <v>1.1051</v>
          </cell>
        </row>
        <row r="2312">
          <cell r="A2312">
            <v>39360</v>
          </cell>
          <cell r="B2312" t="str">
            <v>42057</v>
          </cell>
          <cell r="C2312" t="str">
            <v>FULTON</v>
          </cell>
          <cell r="D2312" t="str">
            <v>99939</v>
          </cell>
          <cell r="E2312" t="str">
            <v>RURAL</v>
          </cell>
          <cell r="F2312" t="str">
            <v>PENNSYLVANIA</v>
          </cell>
          <cell r="G2312" t="str">
            <v>99939</v>
          </cell>
          <cell r="H2312" t="str">
            <v>RURAL</v>
          </cell>
          <cell r="I2312" t="str">
            <v>PENNSYLVANIA</v>
          </cell>
          <cell r="J2312">
            <v>0.80189999999999995</v>
          </cell>
        </row>
        <row r="2313">
          <cell r="A2313">
            <v>39370</v>
          </cell>
          <cell r="B2313" t="str">
            <v>42059</v>
          </cell>
          <cell r="C2313" t="str">
            <v>GREENE</v>
          </cell>
          <cell r="D2313" t="str">
            <v>99939</v>
          </cell>
          <cell r="E2313" t="str">
            <v>RURAL</v>
          </cell>
          <cell r="F2313" t="str">
            <v>PENNSYLVANIA</v>
          </cell>
          <cell r="G2313" t="str">
            <v>99939</v>
          </cell>
          <cell r="H2313" t="str">
            <v>RURAL</v>
          </cell>
          <cell r="I2313" t="str">
            <v>PENNSYLVANIA</v>
          </cell>
          <cell r="J2313">
            <v>0.80189999999999995</v>
          </cell>
        </row>
        <row r="2314">
          <cell r="A2314">
            <v>39380</v>
          </cell>
          <cell r="B2314" t="str">
            <v>42061</v>
          </cell>
          <cell r="C2314" t="str">
            <v>HUNTINGDON</v>
          </cell>
          <cell r="D2314" t="str">
            <v>99939</v>
          </cell>
          <cell r="E2314" t="str">
            <v>RURAL</v>
          </cell>
          <cell r="F2314" t="str">
            <v>PENNSYLVANIA</v>
          </cell>
          <cell r="G2314" t="str">
            <v>99939</v>
          </cell>
          <cell r="H2314" t="str">
            <v>RURAL</v>
          </cell>
          <cell r="I2314" t="str">
            <v>PENNSYLVANIA</v>
          </cell>
          <cell r="J2314">
            <v>0.80189999999999995</v>
          </cell>
        </row>
        <row r="2315">
          <cell r="A2315">
            <v>39390</v>
          </cell>
          <cell r="B2315" t="str">
            <v>42063</v>
          </cell>
          <cell r="C2315" t="str">
            <v>INDIANA</v>
          </cell>
          <cell r="D2315" t="str">
            <v>99939</v>
          </cell>
          <cell r="E2315" t="str">
            <v>RURAL</v>
          </cell>
          <cell r="F2315" t="str">
            <v>PENNSYLVANIA</v>
          </cell>
          <cell r="G2315" t="str">
            <v>99939</v>
          </cell>
          <cell r="H2315" t="str">
            <v>RURAL</v>
          </cell>
          <cell r="I2315" t="str">
            <v>PENNSYLVANIA</v>
          </cell>
          <cell r="J2315">
            <v>0.80189999999999995</v>
          </cell>
        </row>
        <row r="2316">
          <cell r="A2316">
            <v>39400</v>
          </cell>
          <cell r="B2316" t="str">
            <v>42065</v>
          </cell>
          <cell r="C2316" t="str">
            <v>JEFFERSON</v>
          </cell>
          <cell r="D2316" t="str">
            <v>99939</v>
          </cell>
          <cell r="E2316" t="str">
            <v>RURAL</v>
          </cell>
          <cell r="F2316" t="str">
            <v>PENNSYLVANIA</v>
          </cell>
          <cell r="G2316" t="str">
            <v>99939</v>
          </cell>
          <cell r="H2316" t="str">
            <v>RURAL</v>
          </cell>
          <cell r="I2316" t="str">
            <v>PENNSYLVANIA</v>
          </cell>
          <cell r="J2316">
            <v>0.80189999999999995</v>
          </cell>
        </row>
        <row r="2317">
          <cell r="A2317">
            <v>39410</v>
          </cell>
          <cell r="B2317" t="str">
            <v>42067</v>
          </cell>
          <cell r="C2317" t="str">
            <v>JUNIATA</v>
          </cell>
          <cell r="D2317" t="str">
            <v>99939</v>
          </cell>
          <cell r="E2317" t="str">
            <v>RURAL</v>
          </cell>
          <cell r="F2317" t="str">
            <v>PENNSYLVANIA</v>
          </cell>
          <cell r="G2317" t="str">
            <v>99939</v>
          </cell>
          <cell r="H2317" t="str">
            <v>RURAL</v>
          </cell>
          <cell r="I2317" t="str">
            <v>PENNSYLVANIA</v>
          </cell>
          <cell r="J2317">
            <v>0.80189999999999995</v>
          </cell>
        </row>
        <row r="2318">
          <cell r="A2318">
            <v>39420</v>
          </cell>
          <cell r="B2318" t="str">
            <v>42069</v>
          </cell>
          <cell r="C2318" t="str">
            <v>LACKAWANNA</v>
          </cell>
          <cell r="D2318" t="str">
            <v>42540</v>
          </cell>
          <cell r="E2318" t="str">
            <v>URBAN</v>
          </cell>
          <cell r="F2318" t="str">
            <v>Scranton--Wilkes-Barre--Hazleton, PA</v>
          </cell>
          <cell r="G2318" t="str">
            <v>42540</v>
          </cell>
          <cell r="H2318" t="str">
            <v>URBAN</v>
          </cell>
          <cell r="I2318" t="str">
            <v>Scranton--Wilkes-Barre--Hazleton, PA</v>
          </cell>
          <cell r="J2318">
            <v>0.85309999999999997</v>
          </cell>
        </row>
        <row r="2319">
          <cell r="A2319">
            <v>39440</v>
          </cell>
          <cell r="B2319" t="str">
            <v>42071</v>
          </cell>
          <cell r="C2319" t="str">
            <v>LANCASTER</v>
          </cell>
          <cell r="D2319" t="str">
            <v>29540</v>
          </cell>
          <cell r="E2319" t="str">
            <v>URBAN</v>
          </cell>
          <cell r="F2319" t="str">
            <v>Lancaster, PA</v>
          </cell>
          <cell r="G2319" t="str">
            <v>29540</v>
          </cell>
          <cell r="H2319" t="str">
            <v>URBAN</v>
          </cell>
          <cell r="I2319" t="str">
            <v>Lancaster, PA</v>
          </cell>
          <cell r="J2319">
            <v>0.91339999999999999</v>
          </cell>
        </row>
        <row r="2320">
          <cell r="A2320">
            <v>39450</v>
          </cell>
          <cell r="B2320" t="str">
            <v>42073</v>
          </cell>
          <cell r="C2320" t="str">
            <v>LAWRENCE</v>
          </cell>
          <cell r="D2320" t="str">
            <v>99939</v>
          </cell>
          <cell r="E2320" t="str">
            <v>RURAL</v>
          </cell>
          <cell r="F2320" t="str">
            <v>PENNSYLVANIA</v>
          </cell>
          <cell r="G2320" t="str">
            <v>99939</v>
          </cell>
          <cell r="H2320" t="str">
            <v>RURAL</v>
          </cell>
          <cell r="I2320" t="str">
            <v>PENNSYLVANIA</v>
          </cell>
          <cell r="J2320">
            <v>0.80189999999999995</v>
          </cell>
        </row>
        <row r="2321">
          <cell r="A2321">
            <v>39460</v>
          </cell>
          <cell r="B2321" t="str">
            <v>42075</v>
          </cell>
          <cell r="C2321" t="str">
            <v>LEBANON</v>
          </cell>
          <cell r="D2321" t="str">
            <v>30140</v>
          </cell>
          <cell r="E2321" t="str">
            <v>URBAN</v>
          </cell>
          <cell r="F2321" t="str">
            <v>Lebanon, PA</v>
          </cell>
          <cell r="G2321" t="str">
            <v>30140</v>
          </cell>
          <cell r="H2321" t="str">
            <v>URBAN</v>
          </cell>
          <cell r="I2321" t="str">
            <v>Lebanon, PA</v>
          </cell>
          <cell r="J2321">
            <v>0.97970000000000002</v>
          </cell>
        </row>
        <row r="2322">
          <cell r="A2322">
            <v>39470</v>
          </cell>
          <cell r="B2322" t="str">
            <v>42077</v>
          </cell>
          <cell r="C2322" t="str">
            <v>LEHIGH</v>
          </cell>
          <cell r="D2322" t="str">
            <v>10900</v>
          </cell>
          <cell r="E2322" t="str">
            <v>URBAN</v>
          </cell>
          <cell r="F2322" t="str">
            <v>Allentown-Bethlehem-Easton, PA-NJ</v>
          </cell>
          <cell r="G2322" t="str">
            <v>10900</v>
          </cell>
          <cell r="H2322" t="str">
            <v>URBAN</v>
          </cell>
          <cell r="I2322" t="str">
            <v>Allentown-Bethlehem-Easton, PA-NJ</v>
          </cell>
          <cell r="J2322">
            <v>0.95009999999999994</v>
          </cell>
        </row>
        <row r="2323">
          <cell r="A2323">
            <v>39480</v>
          </cell>
          <cell r="B2323" t="str">
            <v>42079</v>
          </cell>
          <cell r="C2323" t="str">
            <v>LUZERNE</v>
          </cell>
          <cell r="D2323" t="str">
            <v>42540</v>
          </cell>
          <cell r="E2323" t="str">
            <v>URBAN</v>
          </cell>
          <cell r="F2323" t="str">
            <v>Scranton--Wilkes-Barre--Hazleton, PA</v>
          </cell>
          <cell r="G2323" t="str">
            <v>42540</v>
          </cell>
          <cell r="H2323" t="str">
            <v>URBAN</v>
          </cell>
          <cell r="I2323" t="str">
            <v>Scranton--Wilkes-Barre--Hazleton, PA</v>
          </cell>
          <cell r="J2323">
            <v>0.85309999999999997</v>
          </cell>
        </row>
        <row r="2324">
          <cell r="A2324">
            <v>39510</v>
          </cell>
          <cell r="B2324" t="str">
            <v>42081</v>
          </cell>
          <cell r="C2324" t="str">
            <v>LYCOMING</v>
          </cell>
          <cell r="D2324" t="str">
            <v>48700</v>
          </cell>
          <cell r="E2324" t="str">
            <v>URBAN</v>
          </cell>
          <cell r="F2324" t="str">
            <v>Williamsport, PA</v>
          </cell>
          <cell r="G2324" t="str">
            <v>48700</v>
          </cell>
          <cell r="H2324" t="str">
            <v>URBAN</v>
          </cell>
          <cell r="I2324" t="str">
            <v>Williamsport, PA</v>
          </cell>
          <cell r="J2324">
            <v>0.90300000000000002</v>
          </cell>
        </row>
        <row r="2325">
          <cell r="A2325">
            <v>39520</v>
          </cell>
          <cell r="B2325" t="str">
            <v>42083</v>
          </cell>
          <cell r="C2325" t="str">
            <v>MC KEAN</v>
          </cell>
          <cell r="D2325" t="str">
            <v>99939</v>
          </cell>
          <cell r="E2325" t="str">
            <v>RURAL</v>
          </cell>
          <cell r="F2325" t="str">
            <v>PENNSYLVANIA</v>
          </cell>
          <cell r="G2325" t="str">
            <v>99939</v>
          </cell>
          <cell r="H2325" t="str">
            <v>RURAL</v>
          </cell>
          <cell r="I2325" t="str">
            <v>PENNSYLVANIA</v>
          </cell>
          <cell r="J2325">
            <v>0.80189999999999995</v>
          </cell>
        </row>
        <row r="2326">
          <cell r="A2326">
            <v>39530</v>
          </cell>
          <cell r="B2326" t="str">
            <v>42085</v>
          </cell>
          <cell r="C2326" t="str">
            <v>MERCER</v>
          </cell>
          <cell r="D2326" t="str">
            <v>49660</v>
          </cell>
          <cell r="E2326" t="str">
            <v>URBAN</v>
          </cell>
          <cell r="F2326" t="str">
            <v>Youngstown-Warren-Boardman, OH-PA</v>
          </cell>
          <cell r="G2326" t="str">
            <v>49660</v>
          </cell>
          <cell r="H2326" t="str">
            <v>URBAN</v>
          </cell>
          <cell r="I2326" t="str">
            <v>Youngstown-Warren-Boardman, OH-PA</v>
          </cell>
          <cell r="J2326">
            <v>0.8</v>
          </cell>
        </row>
        <row r="2327">
          <cell r="A2327">
            <v>39540</v>
          </cell>
          <cell r="B2327" t="str">
            <v>42087</v>
          </cell>
          <cell r="C2327" t="str">
            <v>MIFFLIN</v>
          </cell>
          <cell r="D2327" t="str">
            <v>99939</v>
          </cell>
          <cell r="E2327" t="str">
            <v>RURAL</v>
          </cell>
          <cell r="F2327" t="str">
            <v>PENNSYLVANIA</v>
          </cell>
          <cell r="G2327" t="str">
            <v>99939</v>
          </cell>
          <cell r="H2327" t="str">
            <v>RURAL</v>
          </cell>
          <cell r="I2327" t="str">
            <v>PENNSYLVANIA</v>
          </cell>
          <cell r="J2327">
            <v>0.80189999999999995</v>
          </cell>
        </row>
        <row r="2328">
          <cell r="A2328">
            <v>39550</v>
          </cell>
          <cell r="B2328" t="str">
            <v>42089</v>
          </cell>
          <cell r="C2328" t="str">
            <v>MONROE</v>
          </cell>
          <cell r="D2328" t="str">
            <v>20700</v>
          </cell>
          <cell r="E2328" t="str">
            <v>URBAN</v>
          </cell>
          <cell r="F2328" t="str">
            <v>East Stroudsburg, PA</v>
          </cell>
          <cell r="G2328" t="str">
            <v>20700</v>
          </cell>
          <cell r="H2328" t="str">
            <v>URBAN</v>
          </cell>
          <cell r="I2328" t="str">
            <v>East Stroudsburg, PA</v>
          </cell>
          <cell r="J2328">
            <v>0.90490000000000004</v>
          </cell>
        </row>
        <row r="2329">
          <cell r="A2329">
            <v>39560</v>
          </cell>
          <cell r="B2329" t="str">
            <v>42091</v>
          </cell>
          <cell r="C2329" t="str">
            <v>MONTGOMERY</v>
          </cell>
          <cell r="D2329" t="str">
            <v>33874</v>
          </cell>
          <cell r="E2329" t="str">
            <v>URBAN</v>
          </cell>
          <cell r="F2329" t="str">
            <v>Montgomery County-Bucks County-Chester</v>
          </cell>
          <cell r="G2329" t="str">
            <v>33874</v>
          </cell>
          <cell r="H2329" t="str">
            <v>URBAN</v>
          </cell>
          <cell r="I2329" t="str">
            <v>Montgomery County-Bucks County-Chester</v>
          </cell>
          <cell r="J2329">
            <v>0.99139999999999995</v>
          </cell>
        </row>
        <row r="2330">
          <cell r="A2330">
            <v>39580</v>
          </cell>
          <cell r="B2330" t="str">
            <v>42093</v>
          </cell>
          <cell r="C2330" t="str">
            <v>MONTOUR</v>
          </cell>
          <cell r="D2330" t="str">
            <v>14100</v>
          </cell>
          <cell r="E2330" t="str">
            <v>URBAN</v>
          </cell>
          <cell r="F2330" t="str">
            <v>Bloomsburg-Berwick, PA</v>
          </cell>
          <cell r="G2330" t="str">
            <v>14100</v>
          </cell>
          <cell r="H2330" t="str">
            <v>URBAN</v>
          </cell>
          <cell r="I2330" t="str">
            <v>Bloomsburg-Berwick, PA</v>
          </cell>
          <cell r="J2330">
            <v>0.85489999999999999</v>
          </cell>
        </row>
        <row r="2331">
          <cell r="A2331">
            <v>39590</v>
          </cell>
          <cell r="B2331" t="str">
            <v>42095</v>
          </cell>
          <cell r="C2331" t="str">
            <v>NORTHAMPTON</v>
          </cell>
          <cell r="D2331" t="str">
            <v>10900</v>
          </cell>
          <cell r="E2331" t="str">
            <v>URBAN</v>
          </cell>
          <cell r="F2331" t="str">
            <v>Allentown-Bethlehem-Easton, PA-NJ</v>
          </cell>
          <cell r="G2331" t="str">
            <v>10900</v>
          </cell>
          <cell r="H2331" t="str">
            <v>URBAN</v>
          </cell>
          <cell r="I2331" t="str">
            <v>Allentown-Bethlehem-Easton, PA-NJ</v>
          </cell>
          <cell r="J2331">
            <v>0.95009999999999994</v>
          </cell>
        </row>
        <row r="2332">
          <cell r="A2332">
            <v>39600</v>
          </cell>
          <cell r="B2332" t="str">
            <v>42097</v>
          </cell>
          <cell r="C2332" t="str">
            <v>NORTHUMBERLND</v>
          </cell>
          <cell r="D2332" t="str">
            <v>99939</v>
          </cell>
          <cell r="E2332" t="str">
            <v>RURAL</v>
          </cell>
          <cell r="F2332" t="str">
            <v>PENNSYLVANIA</v>
          </cell>
          <cell r="G2332" t="str">
            <v>99939</v>
          </cell>
          <cell r="H2332" t="str">
            <v>RURAL</v>
          </cell>
          <cell r="I2332" t="str">
            <v>PENNSYLVANIA</v>
          </cell>
          <cell r="J2332">
            <v>0.80189999999999995</v>
          </cell>
        </row>
        <row r="2333">
          <cell r="A2333">
            <v>39610</v>
          </cell>
          <cell r="B2333" t="str">
            <v>42099</v>
          </cell>
          <cell r="C2333" t="str">
            <v>PERRY</v>
          </cell>
          <cell r="D2333" t="str">
            <v>25420</v>
          </cell>
          <cell r="E2333" t="str">
            <v>URBAN</v>
          </cell>
          <cell r="F2333" t="str">
            <v>Harrisburg-Carlisle, PA</v>
          </cell>
          <cell r="G2333" t="str">
            <v>25420</v>
          </cell>
          <cell r="H2333" t="str">
            <v>URBAN</v>
          </cell>
          <cell r="I2333" t="str">
            <v>Harrisburg-Carlisle, PA</v>
          </cell>
          <cell r="J2333">
            <v>0.92290000000000005</v>
          </cell>
        </row>
        <row r="2334">
          <cell r="A2334">
            <v>39620</v>
          </cell>
          <cell r="B2334" t="str">
            <v>42101</v>
          </cell>
          <cell r="C2334" t="str">
            <v>PHILADELPHIA</v>
          </cell>
          <cell r="D2334" t="str">
            <v>37964</v>
          </cell>
          <cell r="E2334" t="str">
            <v>URBAN</v>
          </cell>
          <cell r="F2334" t="str">
            <v>Philadelphia, PA</v>
          </cell>
          <cell r="G2334" t="str">
            <v>37964</v>
          </cell>
          <cell r="H2334" t="str">
            <v>URBAN</v>
          </cell>
          <cell r="I2334" t="str">
            <v>Philadelphia, PA</v>
          </cell>
          <cell r="J2334">
            <v>1.0928</v>
          </cell>
        </row>
        <row r="2335">
          <cell r="A2335">
            <v>39630</v>
          </cell>
          <cell r="B2335" t="str">
            <v>42103</v>
          </cell>
          <cell r="C2335" t="str">
            <v>PIKE</v>
          </cell>
          <cell r="D2335" t="str">
            <v>35084</v>
          </cell>
          <cell r="E2335" t="str">
            <v>URBAN</v>
          </cell>
          <cell r="F2335" t="str">
            <v>Newark, NJ-PA</v>
          </cell>
          <cell r="G2335" t="str">
            <v>35084</v>
          </cell>
          <cell r="H2335" t="str">
            <v>URBAN</v>
          </cell>
          <cell r="I2335" t="str">
            <v>Newark, NJ-PA</v>
          </cell>
          <cell r="J2335">
            <v>1.1142000000000001</v>
          </cell>
        </row>
        <row r="2336">
          <cell r="A2336">
            <v>39640</v>
          </cell>
          <cell r="B2336" t="str">
            <v>42105</v>
          </cell>
          <cell r="C2336" t="str">
            <v>POTTER</v>
          </cell>
          <cell r="D2336" t="str">
            <v>99939</v>
          </cell>
          <cell r="E2336" t="str">
            <v>RURAL</v>
          </cell>
          <cell r="F2336" t="str">
            <v>PENNSYLVANIA</v>
          </cell>
          <cell r="G2336" t="str">
            <v>99939</v>
          </cell>
          <cell r="H2336" t="str">
            <v>RURAL</v>
          </cell>
          <cell r="I2336" t="str">
            <v>PENNSYLVANIA</v>
          </cell>
          <cell r="J2336">
            <v>0.80189999999999995</v>
          </cell>
        </row>
        <row r="2337">
          <cell r="A2337">
            <v>39650</v>
          </cell>
          <cell r="B2337" t="str">
            <v>42107</v>
          </cell>
          <cell r="C2337" t="str">
            <v>SCHUYLKILL</v>
          </cell>
          <cell r="D2337" t="str">
            <v>99939</v>
          </cell>
          <cell r="E2337" t="str">
            <v>RURAL</v>
          </cell>
          <cell r="F2337" t="str">
            <v>PENNSYLVANIA</v>
          </cell>
          <cell r="G2337" t="str">
            <v>99939</v>
          </cell>
          <cell r="H2337" t="str">
            <v>RURAL</v>
          </cell>
          <cell r="I2337" t="str">
            <v>PENNSYLVANIA</v>
          </cell>
          <cell r="J2337">
            <v>0.80189999999999995</v>
          </cell>
        </row>
        <row r="2338">
          <cell r="A2338">
            <v>39670</v>
          </cell>
          <cell r="B2338" t="str">
            <v>42109</v>
          </cell>
          <cell r="C2338" t="str">
            <v>SNYDER</v>
          </cell>
          <cell r="D2338" t="str">
            <v>99939</v>
          </cell>
          <cell r="E2338" t="str">
            <v>RURAL</v>
          </cell>
          <cell r="F2338" t="str">
            <v>PENNSYLVANIA</v>
          </cell>
          <cell r="G2338" t="str">
            <v>99939</v>
          </cell>
          <cell r="H2338" t="str">
            <v>RURAL</v>
          </cell>
          <cell r="I2338" t="str">
            <v>PENNSYLVANIA</v>
          </cell>
          <cell r="J2338">
            <v>0.80189999999999995</v>
          </cell>
        </row>
        <row r="2339">
          <cell r="A2339">
            <v>39680</v>
          </cell>
          <cell r="B2339" t="str">
            <v>42111</v>
          </cell>
          <cell r="C2339" t="str">
            <v>SOMERSET</v>
          </cell>
          <cell r="D2339" t="str">
            <v>99939</v>
          </cell>
          <cell r="E2339" t="str">
            <v>RURAL</v>
          </cell>
          <cell r="F2339" t="str">
            <v>PENNSYLVANIA</v>
          </cell>
          <cell r="G2339" t="str">
            <v>99939</v>
          </cell>
          <cell r="H2339" t="str">
            <v>RURAL</v>
          </cell>
          <cell r="I2339" t="str">
            <v>PENNSYLVANIA</v>
          </cell>
          <cell r="J2339">
            <v>0.80189999999999995</v>
          </cell>
        </row>
        <row r="2340">
          <cell r="A2340">
            <v>39690</v>
          </cell>
          <cell r="B2340" t="str">
            <v>42113</v>
          </cell>
          <cell r="C2340" t="str">
            <v>SULLIVAN</v>
          </cell>
          <cell r="D2340" t="str">
            <v>99939</v>
          </cell>
          <cell r="E2340" t="str">
            <v>RURAL</v>
          </cell>
          <cell r="F2340" t="str">
            <v>PENNSYLVANIA</v>
          </cell>
          <cell r="G2340" t="str">
            <v>99939</v>
          </cell>
          <cell r="H2340" t="str">
            <v>RURAL</v>
          </cell>
          <cell r="I2340" t="str">
            <v>PENNSYLVANIA</v>
          </cell>
          <cell r="J2340">
            <v>0.80189999999999995</v>
          </cell>
        </row>
        <row r="2341">
          <cell r="A2341">
            <v>39700</v>
          </cell>
          <cell r="B2341" t="str">
            <v>42115</v>
          </cell>
          <cell r="C2341" t="str">
            <v>SUSQUEHANNA</v>
          </cell>
          <cell r="D2341" t="str">
            <v>99939</v>
          </cell>
          <cell r="E2341" t="str">
            <v>RURAL</v>
          </cell>
          <cell r="F2341" t="str">
            <v>PENNSYLVANIA</v>
          </cell>
          <cell r="G2341" t="str">
            <v>99939</v>
          </cell>
          <cell r="H2341" t="str">
            <v>RURAL</v>
          </cell>
          <cell r="I2341" t="str">
            <v>PENNSYLVANIA</v>
          </cell>
          <cell r="J2341">
            <v>0.80189999999999995</v>
          </cell>
        </row>
        <row r="2342">
          <cell r="A2342">
            <v>39710</v>
          </cell>
          <cell r="B2342" t="str">
            <v>42117</v>
          </cell>
          <cell r="C2342" t="str">
            <v>TIOGA</v>
          </cell>
          <cell r="D2342" t="str">
            <v>99939</v>
          </cell>
          <cell r="E2342" t="str">
            <v>RURAL</v>
          </cell>
          <cell r="F2342" t="str">
            <v>PENNSYLVANIA</v>
          </cell>
          <cell r="G2342" t="str">
            <v>99939</v>
          </cell>
          <cell r="H2342" t="str">
            <v>RURAL</v>
          </cell>
          <cell r="I2342" t="str">
            <v>PENNSYLVANIA</v>
          </cell>
          <cell r="J2342">
            <v>0.80189999999999995</v>
          </cell>
        </row>
        <row r="2343">
          <cell r="A2343">
            <v>39720</v>
          </cell>
          <cell r="B2343" t="str">
            <v>42119</v>
          </cell>
          <cell r="C2343" t="str">
            <v>UNION</v>
          </cell>
          <cell r="D2343" t="str">
            <v>99939</v>
          </cell>
          <cell r="E2343" t="str">
            <v>RURAL</v>
          </cell>
          <cell r="F2343" t="str">
            <v>PENNSYLVANIA</v>
          </cell>
          <cell r="G2343" t="str">
            <v>99939</v>
          </cell>
          <cell r="H2343" t="str">
            <v>RURAL</v>
          </cell>
          <cell r="I2343" t="str">
            <v>PENNSYLVANIA</v>
          </cell>
          <cell r="J2343">
            <v>0.80189999999999995</v>
          </cell>
        </row>
        <row r="2344">
          <cell r="A2344">
            <v>39730</v>
          </cell>
          <cell r="B2344" t="str">
            <v>42121</v>
          </cell>
          <cell r="C2344" t="str">
            <v>VENANGO</v>
          </cell>
          <cell r="D2344" t="str">
            <v>99939</v>
          </cell>
          <cell r="E2344" t="str">
            <v>RURAL</v>
          </cell>
          <cell r="F2344" t="str">
            <v>PENNSYLVANIA</v>
          </cell>
          <cell r="G2344" t="str">
            <v>99939</v>
          </cell>
          <cell r="H2344" t="str">
            <v>RURAL</v>
          </cell>
          <cell r="I2344" t="str">
            <v>PENNSYLVANIA</v>
          </cell>
          <cell r="J2344">
            <v>0.80189999999999995</v>
          </cell>
        </row>
        <row r="2345">
          <cell r="A2345">
            <v>39740</v>
          </cell>
          <cell r="B2345" t="str">
            <v>42123</v>
          </cell>
          <cell r="C2345" t="str">
            <v>WARREN</v>
          </cell>
          <cell r="D2345" t="str">
            <v>99939</v>
          </cell>
          <cell r="E2345" t="str">
            <v>RURAL</v>
          </cell>
          <cell r="F2345" t="str">
            <v>PENNSYLVANIA</v>
          </cell>
          <cell r="G2345" t="str">
            <v>99939</v>
          </cell>
          <cell r="H2345" t="str">
            <v>RURAL</v>
          </cell>
          <cell r="I2345" t="str">
            <v>PENNSYLVANIA</v>
          </cell>
          <cell r="J2345">
            <v>0.80189999999999995</v>
          </cell>
        </row>
        <row r="2346">
          <cell r="A2346">
            <v>39750</v>
          </cell>
          <cell r="B2346" t="str">
            <v>42125</v>
          </cell>
          <cell r="C2346" t="str">
            <v>WASHINGTON</v>
          </cell>
          <cell r="D2346" t="str">
            <v>38300</v>
          </cell>
          <cell r="E2346" t="str">
            <v>URBAN</v>
          </cell>
          <cell r="F2346" t="str">
            <v>Pittsburgh, PA</v>
          </cell>
          <cell r="G2346" t="str">
            <v>38300</v>
          </cell>
          <cell r="H2346" t="str">
            <v>URBAN</v>
          </cell>
          <cell r="I2346" t="str">
            <v>Pittsburgh, PA</v>
          </cell>
          <cell r="J2346">
            <v>0.84960000000000002</v>
          </cell>
        </row>
        <row r="2347">
          <cell r="A2347">
            <v>39760</v>
          </cell>
          <cell r="B2347" t="str">
            <v>42127</v>
          </cell>
          <cell r="C2347" t="str">
            <v>WAYNE</v>
          </cell>
          <cell r="D2347" t="str">
            <v>99939</v>
          </cell>
          <cell r="E2347" t="str">
            <v>RURAL</v>
          </cell>
          <cell r="F2347" t="str">
            <v>PENNSYLVANIA</v>
          </cell>
          <cell r="G2347" t="str">
            <v>99939</v>
          </cell>
          <cell r="H2347" t="str">
            <v>RURAL</v>
          </cell>
          <cell r="I2347" t="str">
            <v>PENNSYLVANIA</v>
          </cell>
          <cell r="J2347">
            <v>0.80189999999999995</v>
          </cell>
        </row>
        <row r="2348">
          <cell r="A2348">
            <v>39770</v>
          </cell>
          <cell r="B2348" t="str">
            <v>42129</v>
          </cell>
          <cell r="C2348" t="str">
            <v>WESTMORELAND</v>
          </cell>
          <cell r="D2348" t="str">
            <v>38300</v>
          </cell>
          <cell r="E2348" t="str">
            <v>URBAN</v>
          </cell>
          <cell r="F2348" t="str">
            <v>Pittsburgh, PA</v>
          </cell>
          <cell r="G2348" t="str">
            <v>38300</v>
          </cell>
          <cell r="H2348" t="str">
            <v>URBAN</v>
          </cell>
          <cell r="I2348" t="str">
            <v>Pittsburgh, PA</v>
          </cell>
          <cell r="J2348">
            <v>0.84960000000000002</v>
          </cell>
        </row>
        <row r="2349">
          <cell r="A2349">
            <v>39790</v>
          </cell>
          <cell r="B2349" t="str">
            <v>42131</v>
          </cell>
          <cell r="C2349" t="str">
            <v>WYOMING</v>
          </cell>
          <cell r="D2349" t="str">
            <v>42540</v>
          </cell>
          <cell r="E2349" t="str">
            <v>URBAN</v>
          </cell>
          <cell r="F2349" t="str">
            <v>Scranton--Wilkes-Barre--Hazleton, PA</v>
          </cell>
          <cell r="G2349" t="str">
            <v>42540</v>
          </cell>
          <cell r="H2349" t="str">
            <v>URBAN</v>
          </cell>
          <cell r="I2349" t="str">
            <v>Scranton--Wilkes-Barre--Hazleton, PA</v>
          </cell>
          <cell r="J2349">
            <v>0.85309999999999997</v>
          </cell>
        </row>
        <row r="2350">
          <cell r="A2350">
            <v>39800</v>
          </cell>
          <cell r="B2350" t="str">
            <v>42133</v>
          </cell>
          <cell r="C2350" t="str">
            <v>YORK</v>
          </cell>
          <cell r="D2350" t="str">
            <v>49620</v>
          </cell>
          <cell r="E2350" t="str">
            <v>URBAN</v>
          </cell>
          <cell r="F2350" t="str">
            <v>York-Hanover, PA</v>
          </cell>
          <cell r="G2350" t="str">
            <v>49620</v>
          </cell>
          <cell r="H2350" t="str">
            <v>URBAN</v>
          </cell>
          <cell r="I2350" t="str">
            <v>York-Hanover, PA</v>
          </cell>
          <cell r="J2350">
            <v>0.94389999999999996</v>
          </cell>
        </row>
        <row r="2351">
          <cell r="A2351">
            <v>39999</v>
          </cell>
          <cell r="B2351" t="str">
            <v>42990</v>
          </cell>
          <cell r="C2351" t="str">
            <v>STATEWIDE</v>
          </cell>
          <cell r="D2351" t="str">
            <v>99939</v>
          </cell>
          <cell r="E2351" t="str">
            <v>RURAL</v>
          </cell>
          <cell r="F2351" t="str">
            <v>PENNSYLVANIA</v>
          </cell>
          <cell r="G2351" t="str">
            <v>99939</v>
          </cell>
          <cell r="H2351" t="str">
            <v>RURAL</v>
          </cell>
          <cell r="I2351" t="str">
            <v>PENNSYLVANIA</v>
          </cell>
          <cell r="J2351">
            <v>0.80189999999999995</v>
          </cell>
        </row>
        <row r="2352">
          <cell r="A2352">
            <v>41000</v>
          </cell>
          <cell r="B2352" t="str">
            <v>44001</v>
          </cell>
          <cell r="C2352" t="str">
            <v>BRISTOL</v>
          </cell>
          <cell r="D2352" t="str">
            <v>39300</v>
          </cell>
          <cell r="E2352" t="str">
            <v>URBAN</v>
          </cell>
          <cell r="F2352" t="str">
            <v>Providence-Warwick, RI-MA</v>
          </cell>
          <cell r="G2352" t="str">
            <v>39300</v>
          </cell>
          <cell r="H2352" t="str">
            <v>URBAN</v>
          </cell>
          <cell r="I2352" t="str">
            <v>Providence-Warwick, RI-MA</v>
          </cell>
          <cell r="J2352">
            <v>1.0189999999999999</v>
          </cell>
        </row>
        <row r="2353">
          <cell r="A2353">
            <v>41010</v>
          </cell>
          <cell r="B2353" t="str">
            <v>44003</v>
          </cell>
          <cell r="C2353" t="str">
            <v>KENT</v>
          </cell>
          <cell r="D2353" t="str">
            <v>39300</v>
          </cell>
          <cell r="E2353" t="str">
            <v>URBAN</v>
          </cell>
          <cell r="F2353" t="str">
            <v>Providence-Warwick, RI-MA</v>
          </cell>
          <cell r="G2353" t="str">
            <v>39300</v>
          </cell>
          <cell r="H2353" t="str">
            <v>URBAN</v>
          </cell>
          <cell r="I2353" t="str">
            <v>Providence-Warwick, RI-MA</v>
          </cell>
          <cell r="J2353">
            <v>1.0189999999999999</v>
          </cell>
        </row>
        <row r="2354">
          <cell r="A2354">
            <v>41020</v>
          </cell>
          <cell r="B2354" t="str">
            <v>44005</v>
          </cell>
          <cell r="C2354" t="str">
            <v>NEWPORT</v>
          </cell>
          <cell r="D2354" t="str">
            <v>39300</v>
          </cell>
          <cell r="E2354" t="str">
            <v>URBAN</v>
          </cell>
          <cell r="F2354" t="str">
            <v>Providence-Warwick, RI-MA</v>
          </cell>
          <cell r="G2354" t="str">
            <v>39300</v>
          </cell>
          <cell r="H2354" t="str">
            <v>URBAN</v>
          </cell>
          <cell r="I2354" t="str">
            <v>Providence-Warwick, RI-MA</v>
          </cell>
          <cell r="J2354">
            <v>1.0189999999999999</v>
          </cell>
        </row>
        <row r="2355">
          <cell r="A2355">
            <v>41030</v>
          </cell>
          <cell r="B2355" t="str">
            <v>44007</v>
          </cell>
          <cell r="C2355" t="str">
            <v>PROVIDENCE</v>
          </cell>
          <cell r="D2355" t="str">
            <v>39300</v>
          </cell>
          <cell r="E2355" t="str">
            <v>URBAN</v>
          </cell>
          <cell r="F2355" t="str">
            <v>Providence-Warwick, RI-MA</v>
          </cell>
          <cell r="G2355" t="str">
            <v>39300</v>
          </cell>
          <cell r="H2355" t="str">
            <v>URBAN</v>
          </cell>
          <cell r="I2355" t="str">
            <v>Providence-Warwick, RI-MA</v>
          </cell>
          <cell r="J2355">
            <v>1.0189999999999999</v>
          </cell>
        </row>
        <row r="2356">
          <cell r="A2356">
            <v>41050</v>
          </cell>
          <cell r="B2356" t="str">
            <v>44009</v>
          </cell>
          <cell r="C2356" t="str">
            <v>WASHINGTON</v>
          </cell>
          <cell r="D2356" t="str">
            <v>39300</v>
          </cell>
          <cell r="E2356" t="str">
            <v>URBAN</v>
          </cell>
          <cell r="F2356" t="str">
            <v>Providence-Warwick, RI-MA</v>
          </cell>
          <cell r="G2356" t="str">
            <v>39300</v>
          </cell>
          <cell r="H2356" t="str">
            <v>URBAN</v>
          </cell>
          <cell r="I2356" t="str">
            <v>Providence-Warwick, RI-MA</v>
          </cell>
          <cell r="J2356">
            <v>1.0189999999999999</v>
          </cell>
        </row>
        <row r="2357">
          <cell r="A2357">
            <v>41999</v>
          </cell>
          <cell r="B2357" t="str">
            <v>44999</v>
          </cell>
          <cell r="C2357" t="str">
            <v>STATEWIDE</v>
          </cell>
          <cell r="D2357" t="str">
            <v>99941</v>
          </cell>
          <cell r="E2357" t="str">
            <v>RURAL</v>
          </cell>
          <cell r="F2357" t="str">
            <v/>
          </cell>
          <cell r="G2357" t="str">
            <v>99941</v>
          </cell>
          <cell r="H2357" t="str">
            <v>RURAL</v>
          </cell>
          <cell r="I2357" t="str">
            <v/>
          </cell>
        </row>
        <row r="2358">
          <cell r="A2358">
            <v>42000</v>
          </cell>
          <cell r="B2358" t="str">
            <v>45001</v>
          </cell>
          <cell r="C2358" t="str">
            <v>ABBEVILLE</v>
          </cell>
          <cell r="D2358" t="str">
            <v>99942</v>
          </cell>
          <cell r="E2358" t="str">
            <v>RURAL</v>
          </cell>
          <cell r="F2358" t="str">
            <v>SOUTH CAROLINA</v>
          </cell>
          <cell r="G2358" t="str">
            <v>99942</v>
          </cell>
          <cell r="H2358" t="str">
            <v>RURAL</v>
          </cell>
          <cell r="I2358" t="str">
            <v>SOUTH CAROLINA</v>
          </cell>
          <cell r="J2358">
            <v>0.80649999999999999</v>
          </cell>
        </row>
        <row r="2359">
          <cell r="A2359">
            <v>42010</v>
          </cell>
          <cell r="B2359" t="str">
            <v>45003</v>
          </cell>
          <cell r="C2359" t="str">
            <v>AIKEN</v>
          </cell>
          <cell r="D2359" t="str">
            <v>12260</v>
          </cell>
          <cell r="E2359" t="str">
            <v>URBAN</v>
          </cell>
          <cell r="F2359" t="str">
            <v>Augusta-Richmond County, GA-SC</v>
          </cell>
          <cell r="G2359" t="str">
            <v>12260</v>
          </cell>
          <cell r="H2359" t="str">
            <v>URBAN</v>
          </cell>
          <cell r="I2359" t="str">
            <v>Augusta-Richmond County, GA-SC</v>
          </cell>
          <cell r="J2359">
            <v>0.86529999999999996</v>
          </cell>
        </row>
        <row r="2360">
          <cell r="A2360">
            <v>42020</v>
          </cell>
          <cell r="B2360" t="str">
            <v>45005</v>
          </cell>
          <cell r="C2360" t="str">
            <v>ALLENDALE</v>
          </cell>
          <cell r="D2360" t="str">
            <v>99942</v>
          </cell>
          <cell r="E2360" t="str">
            <v>RURAL</v>
          </cell>
          <cell r="F2360" t="str">
            <v>SOUTH CAROLINA</v>
          </cell>
          <cell r="G2360" t="str">
            <v>99942</v>
          </cell>
          <cell r="H2360" t="str">
            <v>RURAL</v>
          </cell>
          <cell r="I2360" t="str">
            <v>SOUTH CAROLINA</v>
          </cell>
          <cell r="J2360">
            <v>0.80649999999999999</v>
          </cell>
        </row>
        <row r="2361">
          <cell r="A2361">
            <v>42030</v>
          </cell>
          <cell r="B2361" t="str">
            <v>45007</v>
          </cell>
          <cell r="C2361" t="str">
            <v>ANDERSON</v>
          </cell>
          <cell r="D2361" t="str">
            <v>24860</v>
          </cell>
          <cell r="E2361" t="str">
            <v>URBAN</v>
          </cell>
          <cell r="F2361" t="str">
            <v>Greenville-Anderson-Mauldin, SC</v>
          </cell>
          <cell r="G2361" t="str">
            <v>24860</v>
          </cell>
          <cell r="H2361" t="str">
            <v>URBAN</v>
          </cell>
          <cell r="I2361" t="str">
            <v>Greenville-Anderson, SC</v>
          </cell>
          <cell r="J2361">
            <v>0.89859999999999995</v>
          </cell>
        </row>
        <row r="2362">
          <cell r="A2362">
            <v>42040</v>
          </cell>
          <cell r="B2362" t="str">
            <v>45009</v>
          </cell>
          <cell r="C2362" t="str">
            <v>BAMBERG</v>
          </cell>
          <cell r="D2362" t="str">
            <v>99942</v>
          </cell>
          <cell r="E2362" t="str">
            <v>RURAL</v>
          </cell>
          <cell r="F2362" t="str">
            <v>SOUTH CAROLINA</v>
          </cell>
          <cell r="G2362" t="str">
            <v>99942</v>
          </cell>
          <cell r="H2362" t="str">
            <v>RURAL</v>
          </cell>
          <cell r="I2362" t="str">
            <v>SOUTH CAROLINA</v>
          </cell>
          <cell r="J2362">
            <v>0.80649999999999999</v>
          </cell>
        </row>
        <row r="2363">
          <cell r="A2363">
            <v>42050</v>
          </cell>
          <cell r="B2363" t="str">
            <v>45011</v>
          </cell>
          <cell r="C2363" t="str">
            <v>BARNWELL</v>
          </cell>
          <cell r="D2363" t="str">
            <v>99942</v>
          </cell>
          <cell r="E2363" t="str">
            <v>RURAL</v>
          </cell>
          <cell r="F2363" t="str">
            <v>SOUTH CAROLINA</v>
          </cell>
          <cell r="G2363" t="str">
            <v>99942</v>
          </cell>
          <cell r="H2363" t="str">
            <v>RURAL</v>
          </cell>
          <cell r="I2363" t="str">
            <v>SOUTH CAROLINA</v>
          </cell>
          <cell r="J2363">
            <v>0.80649999999999999</v>
          </cell>
        </row>
        <row r="2364">
          <cell r="A2364">
            <v>42060</v>
          </cell>
          <cell r="B2364" t="str">
            <v>45013</v>
          </cell>
          <cell r="C2364" t="str">
            <v>BEAUFORT</v>
          </cell>
          <cell r="D2364" t="str">
            <v>25940</v>
          </cell>
          <cell r="E2364" t="str">
            <v>URBAN</v>
          </cell>
          <cell r="F2364" t="str">
            <v>Hilton Head Island-Bluffton-Beaufort,</v>
          </cell>
          <cell r="G2364" t="str">
            <v>25940</v>
          </cell>
          <cell r="H2364" t="str">
            <v>URBAN</v>
          </cell>
          <cell r="I2364" t="str">
            <v>Hilton Head Island-Bluffton, SC</v>
          </cell>
          <cell r="J2364">
            <v>0.80469999999999997</v>
          </cell>
        </row>
        <row r="2365">
          <cell r="A2365">
            <v>42070</v>
          </cell>
          <cell r="B2365" t="str">
            <v>45015</v>
          </cell>
          <cell r="C2365" t="str">
            <v>BERKELEY</v>
          </cell>
          <cell r="D2365" t="str">
            <v>16700</v>
          </cell>
          <cell r="E2365" t="str">
            <v>URBAN</v>
          </cell>
          <cell r="F2365" t="str">
            <v>Charleston-North Charleston, SC</v>
          </cell>
          <cell r="G2365" t="str">
            <v>16700</v>
          </cell>
          <cell r="H2365" t="str">
            <v>URBAN</v>
          </cell>
          <cell r="I2365" t="str">
            <v>Charleston-North Charleston, SC</v>
          </cell>
          <cell r="J2365">
            <v>0.91410000000000002</v>
          </cell>
        </row>
        <row r="2366">
          <cell r="A2366">
            <v>42080</v>
          </cell>
          <cell r="B2366" t="str">
            <v>45017</v>
          </cell>
          <cell r="C2366" t="str">
            <v>CALHOUN</v>
          </cell>
          <cell r="D2366" t="str">
            <v>17900</v>
          </cell>
          <cell r="E2366" t="str">
            <v>URBAN</v>
          </cell>
          <cell r="F2366" t="str">
            <v>Columbia, SC</v>
          </cell>
          <cell r="G2366" t="str">
            <v>17900</v>
          </cell>
          <cell r="H2366" t="str">
            <v>URBAN</v>
          </cell>
          <cell r="I2366" t="str">
            <v>Columbia, SC</v>
          </cell>
          <cell r="J2366">
            <v>0.84560000000000002</v>
          </cell>
        </row>
        <row r="2367">
          <cell r="A2367">
            <v>42090</v>
          </cell>
          <cell r="B2367" t="str">
            <v>45019</v>
          </cell>
          <cell r="C2367" t="str">
            <v>CHARLESTON</v>
          </cell>
          <cell r="D2367" t="str">
            <v>16700</v>
          </cell>
          <cell r="E2367" t="str">
            <v>URBAN</v>
          </cell>
          <cell r="F2367" t="str">
            <v>Charleston-North Charleston, SC</v>
          </cell>
          <cell r="G2367" t="str">
            <v>16700</v>
          </cell>
          <cell r="H2367" t="str">
            <v>URBAN</v>
          </cell>
          <cell r="I2367" t="str">
            <v>Charleston-North Charleston, SC</v>
          </cell>
          <cell r="J2367">
            <v>0.91410000000000002</v>
          </cell>
        </row>
        <row r="2368">
          <cell r="A2368">
            <v>42100</v>
          </cell>
          <cell r="B2368" t="str">
            <v>45021</v>
          </cell>
          <cell r="C2368" t="str">
            <v>CHEROKEE</v>
          </cell>
          <cell r="D2368" t="str">
            <v>99942</v>
          </cell>
          <cell r="E2368" t="str">
            <v>RURAL</v>
          </cell>
          <cell r="F2368" t="str">
            <v>SOUTH CAROLINA</v>
          </cell>
          <cell r="G2368" t="str">
            <v>99942</v>
          </cell>
          <cell r="H2368" t="str">
            <v>RURAL</v>
          </cell>
          <cell r="I2368" t="str">
            <v>SOUTH CAROLINA</v>
          </cell>
          <cell r="J2368">
            <v>0.80649999999999999</v>
          </cell>
        </row>
        <row r="2369">
          <cell r="A2369">
            <v>42110</v>
          </cell>
          <cell r="B2369" t="str">
            <v>45023</v>
          </cell>
          <cell r="C2369" t="str">
            <v>CHESTER</v>
          </cell>
          <cell r="D2369" t="str">
            <v>16740</v>
          </cell>
          <cell r="E2369" t="str">
            <v>URBAN</v>
          </cell>
          <cell r="F2369" t="str">
            <v>Charlotte-Concord-Gastonia, NC-SC</v>
          </cell>
          <cell r="G2369" t="str">
            <v>16740</v>
          </cell>
          <cell r="H2369" t="str">
            <v>URBAN</v>
          </cell>
          <cell r="I2369" t="str">
            <v>Charlotte-Concord-Gastonia, NC-SC</v>
          </cell>
          <cell r="J2369">
            <v>0.9337000000000002</v>
          </cell>
        </row>
        <row r="2370">
          <cell r="A2370">
            <v>42120</v>
          </cell>
          <cell r="B2370" t="str">
            <v>45025</v>
          </cell>
          <cell r="C2370" t="str">
            <v>CHESTERFIELD</v>
          </cell>
          <cell r="D2370" t="str">
            <v>99942</v>
          </cell>
          <cell r="E2370" t="str">
            <v>RURAL</v>
          </cell>
          <cell r="F2370" t="str">
            <v>SOUTH CAROLINA</v>
          </cell>
          <cell r="G2370" t="str">
            <v>99942</v>
          </cell>
          <cell r="H2370" t="str">
            <v>RURAL</v>
          </cell>
          <cell r="I2370" t="str">
            <v>SOUTH CAROLINA</v>
          </cell>
          <cell r="J2370">
            <v>0.80649999999999999</v>
          </cell>
        </row>
        <row r="2371">
          <cell r="A2371">
            <v>42130</v>
          </cell>
          <cell r="B2371" t="str">
            <v>45027</v>
          </cell>
          <cell r="C2371" t="str">
            <v>CLARENDON</v>
          </cell>
          <cell r="D2371" t="str">
            <v>99942</v>
          </cell>
          <cell r="E2371" t="str">
            <v>RURAL</v>
          </cell>
          <cell r="F2371" t="str">
            <v>SOUTH CAROLINA</v>
          </cell>
          <cell r="G2371" t="str">
            <v>44940</v>
          </cell>
          <cell r="H2371" t="str">
            <v>URBAN</v>
          </cell>
          <cell r="I2371" t="str">
            <v>Sumter, SC</v>
          </cell>
          <cell r="J2371">
            <v>0.8</v>
          </cell>
        </row>
        <row r="2372">
          <cell r="A2372">
            <v>42140</v>
          </cell>
          <cell r="B2372" t="str">
            <v>45029</v>
          </cell>
          <cell r="C2372" t="str">
            <v>COLLETON</v>
          </cell>
          <cell r="D2372" t="str">
            <v>99942</v>
          </cell>
          <cell r="E2372" t="str">
            <v>RURAL</v>
          </cell>
          <cell r="F2372" t="str">
            <v>SOUTH CAROLINA</v>
          </cell>
          <cell r="G2372" t="str">
            <v>99942</v>
          </cell>
          <cell r="H2372" t="str">
            <v>RURAL</v>
          </cell>
          <cell r="I2372" t="str">
            <v>SOUTH CAROLINA</v>
          </cell>
          <cell r="J2372">
            <v>0.80649999999999999</v>
          </cell>
        </row>
        <row r="2373">
          <cell r="A2373">
            <v>42150</v>
          </cell>
          <cell r="B2373" t="str">
            <v>45031</v>
          </cell>
          <cell r="C2373" t="str">
            <v>DARLINGTON</v>
          </cell>
          <cell r="D2373" t="str">
            <v>22500</v>
          </cell>
          <cell r="E2373" t="str">
            <v>URBAN</v>
          </cell>
          <cell r="F2373" t="str">
            <v>Florence, SC</v>
          </cell>
          <cell r="G2373" t="str">
            <v>22500</v>
          </cell>
          <cell r="H2373" t="str">
            <v>URBAN</v>
          </cell>
          <cell r="I2373" t="str">
            <v>Florence, SC</v>
          </cell>
          <cell r="J2373">
            <v>0.8</v>
          </cell>
        </row>
        <row r="2374">
          <cell r="A2374">
            <v>42160</v>
          </cell>
          <cell r="B2374" t="str">
            <v>45033</v>
          </cell>
          <cell r="C2374" t="str">
            <v>DILLON</v>
          </cell>
          <cell r="D2374" t="str">
            <v>99942</v>
          </cell>
          <cell r="E2374" t="str">
            <v>RURAL</v>
          </cell>
          <cell r="F2374" t="str">
            <v>SOUTH CAROLINA</v>
          </cell>
          <cell r="G2374" t="str">
            <v>99942</v>
          </cell>
          <cell r="H2374" t="str">
            <v>RURAL</v>
          </cell>
          <cell r="I2374" t="str">
            <v>SOUTH CAROLINA</v>
          </cell>
          <cell r="J2374">
            <v>0.80649999999999999</v>
          </cell>
        </row>
        <row r="2375">
          <cell r="A2375">
            <v>42170</v>
          </cell>
          <cell r="B2375" t="str">
            <v>45035</v>
          </cell>
          <cell r="C2375" t="str">
            <v>DORCHESTER</v>
          </cell>
          <cell r="D2375" t="str">
            <v>16700</v>
          </cell>
          <cell r="E2375" t="str">
            <v>URBAN</v>
          </cell>
          <cell r="F2375" t="str">
            <v>Charleston-North Charleston, SC</v>
          </cell>
          <cell r="G2375" t="str">
            <v>16700</v>
          </cell>
          <cell r="H2375" t="str">
            <v>URBAN</v>
          </cell>
          <cell r="I2375" t="str">
            <v>Charleston-North Charleston, SC</v>
          </cell>
          <cell r="J2375">
            <v>0.91410000000000002</v>
          </cell>
        </row>
        <row r="2376">
          <cell r="A2376">
            <v>42180</v>
          </cell>
          <cell r="B2376" t="str">
            <v>45037</v>
          </cell>
          <cell r="C2376" t="str">
            <v>EDGEFIELD</v>
          </cell>
          <cell r="D2376" t="str">
            <v>12260</v>
          </cell>
          <cell r="E2376" t="str">
            <v>URBAN</v>
          </cell>
          <cell r="F2376" t="str">
            <v>Augusta-Richmond County, GA-SC</v>
          </cell>
          <cell r="G2376" t="str">
            <v>12260</v>
          </cell>
          <cell r="H2376" t="str">
            <v>URBAN</v>
          </cell>
          <cell r="I2376" t="str">
            <v>Augusta-Richmond County, GA-SC</v>
          </cell>
          <cell r="J2376">
            <v>0.86529999999999996</v>
          </cell>
        </row>
        <row r="2377">
          <cell r="A2377">
            <v>42190</v>
          </cell>
          <cell r="B2377" t="str">
            <v>45039</v>
          </cell>
          <cell r="C2377" t="str">
            <v>FAIRFIELD</v>
          </cell>
          <cell r="D2377" t="str">
            <v>17900</v>
          </cell>
          <cell r="E2377" t="str">
            <v>URBAN</v>
          </cell>
          <cell r="F2377" t="str">
            <v>Columbia, SC</v>
          </cell>
          <cell r="G2377" t="str">
            <v>17900</v>
          </cell>
          <cell r="H2377" t="str">
            <v>URBAN</v>
          </cell>
          <cell r="I2377" t="str">
            <v>Columbia, SC</v>
          </cell>
          <cell r="J2377">
            <v>0.84560000000000002</v>
          </cell>
        </row>
        <row r="2378">
          <cell r="A2378">
            <v>42200</v>
          </cell>
          <cell r="B2378" t="str">
            <v>45041</v>
          </cell>
          <cell r="C2378" t="str">
            <v>FLORENCE</v>
          </cell>
          <cell r="D2378" t="str">
            <v>22500</v>
          </cell>
          <cell r="E2378" t="str">
            <v>URBAN</v>
          </cell>
          <cell r="F2378" t="str">
            <v>Florence, SC</v>
          </cell>
          <cell r="G2378" t="str">
            <v>22500</v>
          </cell>
          <cell r="H2378" t="str">
            <v>URBAN</v>
          </cell>
          <cell r="I2378" t="str">
            <v>Florence, SC</v>
          </cell>
          <cell r="J2378">
            <v>0.8</v>
          </cell>
        </row>
        <row r="2379">
          <cell r="A2379">
            <v>42210</v>
          </cell>
          <cell r="B2379" t="str">
            <v>45043</v>
          </cell>
          <cell r="C2379" t="str">
            <v>GEORGETOWN</v>
          </cell>
          <cell r="D2379" t="str">
            <v>99942</v>
          </cell>
          <cell r="E2379" t="str">
            <v>RURAL</v>
          </cell>
          <cell r="F2379" t="str">
            <v>SOUTH CAROLINA</v>
          </cell>
          <cell r="G2379" t="str">
            <v>99942</v>
          </cell>
          <cell r="H2379" t="str">
            <v>RURAL</v>
          </cell>
          <cell r="I2379" t="str">
            <v>SOUTH CAROLINA</v>
          </cell>
          <cell r="J2379">
            <v>0.80649999999999999</v>
          </cell>
        </row>
        <row r="2380">
          <cell r="A2380">
            <v>42220</v>
          </cell>
          <cell r="B2380" t="str">
            <v>45045</v>
          </cell>
          <cell r="C2380" t="str">
            <v>GREENVILLE</v>
          </cell>
          <cell r="D2380" t="str">
            <v>24860</v>
          </cell>
          <cell r="E2380" t="str">
            <v>URBAN</v>
          </cell>
          <cell r="F2380" t="str">
            <v>Greenville-Anderson-Mauldin, SC</v>
          </cell>
          <cell r="G2380" t="str">
            <v>24860</v>
          </cell>
          <cell r="H2380" t="str">
            <v>URBAN</v>
          </cell>
          <cell r="I2380" t="str">
            <v>Greenville-Anderson, SC</v>
          </cell>
          <cell r="J2380">
            <v>0.89859999999999995</v>
          </cell>
        </row>
        <row r="2381">
          <cell r="A2381">
            <v>42230</v>
          </cell>
          <cell r="B2381" t="str">
            <v>45047</v>
          </cell>
          <cell r="C2381" t="str">
            <v>GREENWOOD</v>
          </cell>
          <cell r="D2381" t="str">
            <v>99942</v>
          </cell>
          <cell r="E2381" t="str">
            <v>RURAL</v>
          </cell>
          <cell r="F2381" t="str">
            <v>SOUTH CAROLINA</v>
          </cell>
          <cell r="G2381" t="str">
            <v>99942</v>
          </cell>
          <cell r="H2381" t="str">
            <v>RURAL</v>
          </cell>
          <cell r="I2381" t="str">
            <v>SOUTH CAROLINA</v>
          </cell>
          <cell r="J2381">
            <v>0.80649999999999999</v>
          </cell>
        </row>
        <row r="2382">
          <cell r="A2382">
            <v>42240</v>
          </cell>
          <cell r="B2382" t="str">
            <v>45049</v>
          </cell>
          <cell r="C2382" t="str">
            <v>HAMPTON</v>
          </cell>
          <cell r="D2382" t="str">
            <v>99942</v>
          </cell>
          <cell r="E2382" t="str">
            <v>RURAL</v>
          </cell>
          <cell r="F2382" t="str">
            <v>SOUTH CAROLINA</v>
          </cell>
          <cell r="G2382" t="str">
            <v>99942</v>
          </cell>
          <cell r="H2382" t="str">
            <v>RURAL</v>
          </cell>
          <cell r="I2382" t="str">
            <v>SOUTH CAROLINA</v>
          </cell>
          <cell r="J2382">
            <v>0.80649999999999999</v>
          </cell>
        </row>
        <row r="2383">
          <cell r="A2383">
            <v>42250</v>
          </cell>
          <cell r="B2383" t="str">
            <v>45051</v>
          </cell>
          <cell r="C2383" t="str">
            <v>HORRY</v>
          </cell>
          <cell r="D2383" t="str">
            <v>34820</v>
          </cell>
          <cell r="E2383" t="str">
            <v>URBAN</v>
          </cell>
          <cell r="F2383" t="str">
            <v>Myrtle Beach-Conway-North Myrtle Beach</v>
          </cell>
          <cell r="G2383" t="str">
            <v>34820</v>
          </cell>
          <cell r="H2383" t="str">
            <v>URBAN</v>
          </cell>
          <cell r="I2383" t="str">
            <v>Myrtle Beach-Conway-North Myrtle Beach</v>
          </cell>
          <cell r="J2383">
            <v>0.85350000000000004</v>
          </cell>
        </row>
        <row r="2384">
          <cell r="A2384">
            <v>42260</v>
          </cell>
          <cell r="B2384" t="str">
            <v>45053</v>
          </cell>
          <cell r="C2384" t="str">
            <v>JASPER</v>
          </cell>
          <cell r="D2384" t="str">
            <v>25940</v>
          </cell>
          <cell r="E2384" t="str">
            <v>URBAN</v>
          </cell>
          <cell r="F2384" t="str">
            <v>Hilton Head Island-Bluffton-Beaufort,</v>
          </cell>
          <cell r="G2384" t="str">
            <v>25940</v>
          </cell>
          <cell r="H2384" t="str">
            <v>URBAN</v>
          </cell>
          <cell r="I2384" t="str">
            <v>Hilton Head Island-Bluffton, SC</v>
          </cell>
          <cell r="J2384">
            <v>0.80469999999999997</v>
          </cell>
        </row>
        <row r="2385">
          <cell r="A2385">
            <v>42270</v>
          </cell>
          <cell r="B2385" t="str">
            <v>45055</v>
          </cell>
          <cell r="C2385" t="str">
            <v>KERSHAW</v>
          </cell>
          <cell r="D2385" t="str">
            <v>17900</v>
          </cell>
          <cell r="E2385" t="str">
            <v>URBAN</v>
          </cell>
          <cell r="F2385" t="str">
            <v>Columbia, SC</v>
          </cell>
          <cell r="G2385" t="str">
            <v>17900</v>
          </cell>
          <cell r="H2385" t="str">
            <v>URBAN</v>
          </cell>
          <cell r="I2385" t="str">
            <v>Columbia, SC</v>
          </cell>
          <cell r="J2385">
            <v>0.84560000000000002</v>
          </cell>
        </row>
        <row r="2386">
          <cell r="A2386">
            <v>42280</v>
          </cell>
          <cell r="B2386" t="str">
            <v>45057</v>
          </cell>
          <cell r="C2386" t="str">
            <v>LANCASTER</v>
          </cell>
          <cell r="D2386" t="str">
            <v>16740</v>
          </cell>
          <cell r="E2386" t="str">
            <v>URBAN</v>
          </cell>
          <cell r="F2386" t="str">
            <v>Charlotte-Concord-Gastonia, NC-SC</v>
          </cell>
          <cell r="G2386" t="str">
            <v>16740</v>
          </cell>
          <cell r="H2386" t="str">
            <v>URBAN</v>
          </cell>
          <cell r="I2386" t="str">
            <v>Charlotte-Concord-Gastonia, NC-SC</v>
          </cell>
          <cell r="J2386">
            <v>0.9337000000000002</v>
          </cell>
        </row>
        <row r="2387">
          <cell r="A2387">
            <v>42290</v>
          </cell>
          <cell r="B2387" t="str">
            <v>45059</v>
          </cell>
          <cell r="C2387" t="str">
            <v>LAURENS</v>
          </cell>
          <cell r="D2387" t="str">
            <v>24860</v>
          </cell>
          <cell r="E2387" t="str">
            <v>URBAN</v>
          </cell>
          <cell r="F2387" t="str">
            <v>Greenville-Anderson-Mauldin, SC</v>
          </cell>
          <cell r="G2387" t="str">
            <v>24860</v>
          </cell>
          <cell r="H2387" t="str">
            <v>URBAN</v>
          </cell>
          <cell r="I2387" t="str">
            <v>Greenville-Anderson, SC</v>
          </cell>
          <cell r="J2387">
            <v>0.89859999999999995</v>
          </cell>
        </row>
        <row r="2388">
          <cell r="A2388">
            <v>42300</v>
          </cell>
          <cell r="B2388" t="str">
            <v>45061</v>
          </cell>
          <cell r="C2388" t="str">
            <v>LEE</v>
          </cell>
          <cell r="D2388" t="str">
            <v>99942</v>
          </cell>
          <cell r="E2388" t="str">
            <v>RURAL</v>
          </cell>
          <cell r="F2388" t="str">
            <v>SOUTH CAROLINA</v>
          </cell>
          <cell r="G2388" t="str">
            <v>99942</v>
          </cell>
          <cell r="H2388" t="str">
            <v>RURAL</v>
          </cell>
          <cell r="I2388" t="str">
            <v>SOUTH CAROLINA</v>
          </cell>
          <cell r="J2388">
            <v>0.80649999999999999</v>
          </cell>
        </row>
        <row r="2389">
          <cell r="A2389">
            <v>42310</v>
          </cell>
          <cell r="B2389" t="str">
            <v>45063</v>
          </cell>
          <cell r="C2389" t="str">
            <v>LEXINGTON</v>
          </cell>
          <cell r="D2389" t="str">
            <v>17900</v>
          </cell>
          <cell r="E2389" t="str">
            <v>URBAN</v>
          </cell>
          <cell r="F2389" t="str">
            <v>Columbia, SC</v>
          </cell>
          <cell r="G2389" t="str">
            <v>17900</v>
          </cell>
          <cell r="H2389" t="str">
            <v>URBAN</v>
          </cell>
          <cell r="I2389" t="str">
            <v>Columbia, SC</v>
          </cell>
          <cell r="J2389">
            <v>0.84560000000000002</v>
          </cell>
        </row>
        <row r="2390">
          <cell r="A2390">
            <v>42320</v>
          </cell>
          <cell r="B2390" t="str">
            <v>45065</v>
          </cell>
          <cell r="C2390" t="str">
            <v>MCCORMICK</v>
          </cell>
          <cell r="D2390" t="str">
            <v>99942</v>
          </cell>
          <cell r="E2390" t="str">
            <v>RURAL</v>
          </cell>
          <cell r="F2390" t="str">
            <v>SOUTH CAROLINA</v>
          </cell>
          <cell r="G2390" t="str">
            <v>99942</v>
          </cell>
          <cell r="H2390" t="str">
            <v>RURAL</v>
          </cell>
          <cell r="I2390" t="str">
            <v>SOUTH CAROLINA</v>
          </cell>
          <cell r="J2390">
            <v>0.80649999999999999</v>
          </cell>
        </row>
        <row r="2391">
          <cell r="A2391">
            <v>42330</v>
          </cell>
          <cell r="B2391" t="str">
            <v>45067</v>
          </cell>
          <cell r="C2391" t="str">
            <v>MARION</v>
          </cell>
          <cell r="D2391" t="str">
            <v>99942</v>
          </cell>
          <cell r="E2391" t="str">
            <v>RURAL</v>
          </cell>
          <cell r="F2391" t="str">
            <v>SOUTH CAROLINA</v>
          </cell>
          <cell r="G2391" t="str">
            <v>99942</v>
          </cell>
          <cell r="H2391" t="str">
            <v>RURAL</v>
          </cell>
          <cell r="I2391" t="str">
            <v>SOUTH CAROLINA</v>
          </cell>
          <cell r="J2391">
            <v>0.80649999999999999</v>
          </cell>
        </row>
        <row r="2392">
          <cell r="A2392">
            <v>42340</v>
          </cell>
          <cell r="B2392" t="str">
            <v>45069</v>
          </cell>
          <cell r="C2392" t="str">
            <v>MARLBORO</v>
          </cell>
          <cell r="D2392" t="str">
            <v>99942</v>
          </cell>
          <cell r="E2392" t="str">
            <v>RURAL</v>
          </cell>
          <cell r="F2392" t="str">
            <v>SOUTH CAROLINA</v>
          </cell>
          <cell r="G2392" t="str">
            <v>99942</v>
          </cell>
          <cell r="H2392" t="str">
            <v>RURAL</v>
          </cell>
          <cell r="I2392" t="str">
            <v>SOUTH CAROLINA</v>
          </cell>
          <cell r="J2392">
            <v>0.80649999999999999</v>
          </cell>
        </row>
        <row r="2393">
          <cell r="A2393">
            <v>42350</v>
          </cell>
          <cell r="B2393" t="str">
            <v>45071</v>
          </cell>
          <cell r="C2393" t="str">
            <v>NEWBERRY</v>
          </cell>
          <cell r="D2393" t="str">
            <v>99942</v>
          </cell>
          <cell r="E2393" t="str">
            <v>RURAL</v>
          </cell>
          <cell r="F2393" t="str">
            <v>SOUTH CAROLINA</v>
          </cell>
          <cell r="G2393" t="str">
            <v>99942</v>
          </cell>
          <cell r="H2393" t="str">
            <v>RURAL</v>
          </cell>
          <cell r="I2393" t="str">
            <v>SOUTH CAROLINA</v>
          </cell>
          <cell r="J2393">
            <v>0.80649999999999999</v>
          </cell>
        </row>
        <row r="2394">
          <cell r="A2394">
            <v>42360</v>
          </cell>
          <cell r="B2394" t="str">
            <v>45073</v>
          </cell>
          <cell r="C2394" t="str">
            <v>OCONEE</v>
          </cell>
          <cell r="D2394" t="str">
            <v>99942</v>
          </cell>
          <cell r="E2394" t="str">
            <v>RURAL</v>
          </cell>
          <cell r="F2394" t="str">
            <v>SOUTH CAROLINA</v>
          </cell>
          <cell r="G2394" t="str">
            <v>99942</v>
          </cell>
          <cell r="H2394" t="str">
            <v>RURAL</v>
          </cell>
          <cell r="I2394" t="str">
            <v>SOUTH CAROLINA</v>
          </cell>
          <cell r="J2394">
            <v>0.80649999999999999</v>
          </cell>
        </row>
        <row r="2395">
          <cell r="A2395">
            <v>42370</v>
          </cell>
          <cell r="B2395" t="str">
            <v>45075</v>
          </cell>
          <cell r="C2395" t="str">
            <v>ORANGEBURG</v>
          </cell>
          <cell r="D2395" t="str">
            <v>99942</v>
          </cell>
          <cell r="E2395" t="str">
            <v>RURAL</v>
          </cell>
          <cell r="F2395" t="str">
            <v>SOUTH CAROLINA</v>
          </cell>
          <cell r="G2395" t="str">
            <v>99942</v>
          </cell>
          <cell r="H2395" t="str">
            <v>RURAL</v>
          </cell>
          <cell r="I2395" t="str">
            <v>SOUTH CAROLINA</v>
          </cell>
          <cell r="J2395">
            <v>0.80649999999999999</v>
          </cell>
        </row>
        <row r="2396">
          <cell r="A2396">
            <v>42380</v>
          </cell>
          <cell r="B2396" t="str">
            <v>45077</v>
          </cell>
          <cell r="C2396" t="str">
            <v>PICKENS</v>
          </cell>
          <cell r="D2396" t="str">
            <v>24860</v>
          </cell>
          <cell r="E2396" t="str">
            <v>URBAN</v>
          </cell>
          <cell r="F2396" t="str">
            <v>Greenville-Anderson-Mauldin, SC</v>
          </cell>
          <cell r="G2396" t="str">
            <v>24860</v>
          </cell>
          <cell r="H2396" t="str">
            <v>URBAN</v>
          </cell>
          <cell r="I2396" t="str">
            <v>Greenville-Anderson, SC</v>
          </cell>
          <cell r="J2396">
            <v>0.89859999999999995</v>
          </cell>
        </row>
        <row r="2397">
          <cell r="A2397">
            <v>42390</v>
          </cell>
          <cell r="B2397" t="str">
            <v>45079</v>
          </cell>
          <cell r="C2397" t="str">
            <v>RICHLAND</v>
          </cell>
          <cell r="D2397" t="str">
            <v>17900</v>
          </cell>
          <cell r="E2397" t="str">
            <v>URBAN</v>
          </cell>
          <cell r="F2397" t="str">
            <v>Columbia, SC</v>
          </cell>
          <cell r="G2397" t="str">
            <v>17900</v>
          </cell>
          <cell r="H2397" t="str">
            <v>URBAN</v>
          </cell>
          <cell r="I2397" t="str">
            <v>Columbia, SC</v>
          </cell>
          <cell r="J2397">
            <v>0.84560000000000002</v>
          </cell>
        </row>
        <row r="2398">
          <cell r="A2398">
            <v>42400</v>
          </cell>
          <cell r="B2398" t="str">
            <v>45081</v>
          </cell>
          <cell r="C2398" t="str">
            <v>SALUDA</v>
          </cell>
          <cell r="D2398" t="str">
            <v>17900</v>
          </cell>
          <cell r="E2398" t="str">
            <v>URBAN</v>
          </cell>
          <cell r="F2398" t="str">
            <v>Columbia, SC</v>
          </cell>
          <cell r="G2398" t="str">
            <v>17900</v>
          </cell>
          <cell r="H2398" t="str">
            <v>URBAN</v>
          </cell>
          <cell r="I2398" t="str">
            <v>Columbia, SC</v>
          </cell>
          <cell r="J2398">
            <v>0.84560000000000002</v>
          </cell>
        </row>
        <row r="2399">
          <cell r="A2399">
            <v>42410</v>
          </cell>
          <cell r="B2399" t="str">
            <v>45083</v>
          </cell>
          <cell r="C2399" t="str">
            <v>SPARTANBURG</v>
          </cell>
          <cell r="D2399" t="str">
            <v>43900</v>
          </cell>
          <cell r="E2399" t="str">
            <v>URBAN</v>
          </cell>
          <cell r="F2399" t="str">
            <v>Spartanburg, SC</v>
          </cell>
          <cell r="G2399" t="str">
            <v>43900</v>
          </cell>
          <cell r="H2399" t="str">
            <v>URBAN</v>
          </cell>
          <cell r="I2399" t="str">
            <v>Spartanburg, SC</v>
          </cell>
          <cell r="J2399">
            <v>0.86219999999999997</v>
          </cell>
        </row>
        <row r="2400">
          <cell r="A2400">
            <v>42420</v>
          </cell>
          <cell r="B2400" t="str">
            <v>45085</v>
          </cell>
          <cell r="C2400" t="str">
            <v>SUMTER</v>
          </cell>
          <cell r="D2400" t="str">
            <v>44940</v>
          </cell>
          <cell r="E2400" t="str">
            <v>URBAN</v>
          </cell>
          <cell r="F2400" t="str">
            <v>Sumter, SC</v>
          </cell>
          <cell r="G2400" t="str">
            <v>44940</v>
          </cell>
          <cell r="H2400" t="str">
            <v>URBAN</v>
          </cell>
          <cell r="I2400" t="str">
            <v>Sumter, SC</v>
          </cell>
          <cell r="J2400">
            <v>0.8</v>
          </cell>
        </row>
        <row r="2401">
          <cell r="A2401">
            <v>42430</v>
          </cell>
          <cell r="B2401" t="str">
            <v>45087</v>
          </cell>
          <cell r="C2401" t="str">
            <v>UNION</v>
          </cell>
          <cell r="D2401" t="str">
            <v>43900</v>
          </cell>
          <cell r="E2401" t="str">
            <v>URBAN</v>
          </cell>
          <cell r="F2401" t="str">
            <v>Spartanburg, SC</v>
          </cell>
          <cell r="G2401" t="str">
            <v>99942</v>
          </cell>
          <cell r="H2401" t="str">
            <v>RURAL</v>
          </cell>
          <cell r="I2401" t="str">
            <v>SOUTH CAROLINA</v>
          </cell>
          <cell r="J2401">
            <v>0.81330000000000002</v>
          </cell>
        </row>
        <row r="2402">
          <cell r="A2402">
            <v>42440</v>
          </cell>
          <cell r="B2402" t="str">
            <v>45089</v>
          </cell>
          <cell r="C2402" t="str">
            <v>WILLIAMSBURG</v>
          </cell>
          <cell r="D2402" t="str">
            <v>99942</v>
          </cell>
          <cell r="E2402" t="str">
            <v>RURAL</v>
          </cell>
          <cell r="F2402" t="str">
            <v>SOUTH CAROLINA</v>
          </cell>
          <cell r="G2402" t="str">
            <v>99942</v>
          </cell>
          <cell r="H2402" t="str">
            <v>RURAL</v>
          </cell>
          <cell r="I2402" t="str">
            <v>SOUTH CAROLINA</v>
          </cell>
          <cell r="J2402">
            <v>0.80649999999999999</v>
          </cell>
        </row>
        <row r="2403">
          <cell r="A2403">
            <v>42450</v>
          </cell>
          <cell r="B2403" t="str">
            <v>45091</v>
          </cell>
          <cell r="C2403" t="str">
            <v>YORK</v>
          </cell>
          <cell r="D2403" t="str">
            <v>16740</v>
          </cell>
          <cell r="E2403" t="str">
            <v>URBAN</v>
          </cell>
          <cell r="F2403" t="str">
            <v>Charlotte-Concord-Gastonia, NC-SC</v>
          </cell>
          <cell r="G2403" t="str">
            <v>16740</v>
          </cell>
          <cell r="H2403" t="str">
            <v>URBAN</v>
          </cell>
          <cell r="I2403" t="str">
            <v>Charlotte-Concord-Gastonia, NC-SC</v>
          </cell>
          <cell r="J2403">
            <v>0.9337000000000002</v>
          </cell>
        </row>
        <row r="2404">
          <cell r="A2404">
            <v>42999</v>
          </cell>
          <cell r="B2404" t="str">
            <v>45990</v>
          </cell>
          <cell r="C2404" t="str">
            <v>STATEWIDE</v>
          </cell>
          <cell r="D2404" t="str">
            <v>99942</v>
          </cell>
          <cell r="E2404" t="str">
            <v>RURAL</v>
          </cell>
          <cell r="F2404" t="str">
            <v>SOUTH CAROLINA</v>
          </cell>
          <cell r="G2404" t="str">
            <v>99942</v>
          </cell>
          <cell r="H2404" t="str">
            <v>RURAL</v>
          </cell>
          <cell r="I2404" t="str">
            <v>SOUTH CAROLINA</v>
          </cell>
          <cell r="J2404">
            <v>0.80649999999999999</v>
          </cell>
        </row>
        <row r="2405">
          <cell r="A2405">
            <v>43010</v>
          </cell>
          <cell r="B2405" t="str">
            <v>46003</v>
          </cell>
          <cell r="C2405" t="str">
            <v>AURORA</v>
          </cell>
          <cell r="D2405" t="str">
            <v>99943</v>
          </cell>
          <cell r="E2405" t="str">
            <v>RURAL</v>
          </cell>
          <cell r="F2405" t="str">
            <v>SOUTH DAKOTA</v>
          </cell>
          <cell r="G2405" t="str">
            <v>99943</v>
          </cell>
          <cell r="H2405" t="str">
            <v>RURAL</v>
          </cell>
          <cell r="I2405" t="str">
            <v>SOUTH DAKOTA</v>
          </cell>
          <cell r="J2405">
            <v>0.80300000000000005</v>
          </cell>
        </row>
        <row r="2406">
          <cell r="A2406">
            <v>43020</v>
          </cell>
          <cell r="B2406" t="str">
            <v>46005</v>
          </cell>
          <cell r="C2406" t="str">
            <v>BEADLE</v>
          </cell>
          <cell r="D2406" t="str">
            <v>99943</v>
          </cell>
          <cell r="E2406" t="str">
            <v>RURAL</v>
          </cell>
          <cell r="F2406" t="str">
            <v>SOUTH DAKOTA</v>
          </cell>
          <cell r="G2406" t="str">
            <v>99943</v>
          </cell>
          <cell r="H2406" t="str">
            <v>RURAL</v>
          </cell>
          <cell r="I2406" t="str">
            <v>SOUTH DAKOTA</v>
          </cell>
          <cell r="J2406">
            <v>0.80300000000000005</v>
          </cell>
        </row>
        <row r="2407">
          <cell r="A2407">
            <v>43030</v>
          </cell>
          <cell r="B2407" t="str">
            <v>46007</v>
          </cell>
          <cell r="C2407" t="str">
            <v>BENNETT</v>
          </cell>
          <cell r="D2407" t="str">
            <v>99943</v>
          </cell>
          <cell r="E2407" t="str">
            <v>RURAL</v>
          </cell>
          <cell r="F2407" t="str">
            <v>SOUTH DAKOTA</v>
          </cell>
          <cell r="G2407" t="str">
            <v>99943</v>
          </cell>
          <cell r="H2407" t="str">
            <v>RURAL</v>
          </cell>
          <cell r="I2407" t="str">
            <v>SOUTH DAKOTA</v>
          </cell>
          <cell r="J2407">
            <v>0.80300000000000005</v>
          </cell>
        </row>
        <row r="2408">
          <cell r="A2408">
            <v>43040</v>
          </cell>
          <cell r="B2408" t="str">
            <v>46009</v>
          </cell>
          <cell r="C2408" t="str">
            <v>BON HOMME</v>
          </cell>
          <cell r="D2408" t="str">
            <v>99943</v>
          </cell>
          <cell r="E2408" t="str">
            <v>RURAL</v>
          </cell>
          <cell r="F2408" t="str">
            <v>SOUTH DAKOTA</v>
          </cell>
          <cell r="G2408" t="str">
            <v>99943</v>
          </cell>
          <cell r="H2408" t="str">
            <v>RURAL</v>
          </cell>
          <cell r="I2408" t="str">
            <v>SOUTH DAKOTA</v>
          </cell>
          <cell r="J2408">
            <v>0.80300000000000005</v>
          </cell>
        </row>
        <row r="2409">
          <cell r="A2409">
            <v>43050</v>
          </cell>
          <cell r="B2409" t="str">
            <v>46011</v>
          </cell>
          <cell r="C2409" t="str">
            <v>BROOKINGS</v>
          </cell>
          <cell r="D2409" t="str">
            <v>99943</v>
          </cell>
          <cell r="E2409" t="str">
            <v>RURAL</v>
          </cell>
          <cell r="F2409" t="str">
            <v>SOUTH DAKOTA</v>
          </cell>
          <cell r="G2409" t="str">
            <v>99943</v>
          </cell>
          <cell r="H2409" t="str">
            <v>RURAL</v>
          </cell>
          <cell r="I2409" t="str">
            <v>SOUTH DAKOTA</v>
          </cell>
          <cell r="J2409">
            <v>0.80300000000000005</v>
          </cell>
        </row>
        <row r="2410">
          <cell r="A2410">
            <v>43060</v>
          </cell>
          <cell r="B2410" t="str">
            <v>46013</v>
          </cell>
          <cell r="C2410" t="str">
            <v>BROWN</v>
          </cell>
          <cell r="D2410" t="str">
            <v>99943</v>
          </cell>
          <cell r="E2410" t="str">
            <v>RURAL</v>
          </cell>
          <cell r="F2410" t="str">
            <v>SOUTH DAKOTA</v>
          </cell>
          <cell r="G2410" t="str">
            <v>99943</v>
          </cell>
          <cell r="H2410" t="str">
            <v>RURAL</v>
          </cell>
          <cell r="I2410" t="str">
            <v>SOUTH DAKOTA</v>
          </cell>
          <cell r="J2410">
            <v>0.80300000000000005</v>
          </cell>
        </row>
        <row r="2411">
          <cell r="A2411">
            <v>43070</v>
          </cell>
          <cell r="B2411" t="str">
            <v>46015</v>
          </cell>
          <cell r="C2411" t="str">
            <v>BRULE</v>
          </cell>
          <cell r="D2411" t="str">
            <v>99943</v>
          </cell>
          <cell r="E2411" t="str">
            <v>RURAL</v>
          </cell>
          <cell r="F2411" t="str">
            <v>SOUTH DAKOTA</v>
          </cell>
          <cell r="G2411" t="str">
            <v>99943</v>
          </cell>
          <cell r="H2411" t="str">
            <v>RURAL</v>
          </cell>
          <cell r="I2411" t="str">
            <v>SOUTH DAKOTA</v>
          </cell>
          <cell r="J2411">
            <v>0.80300000000000005</v>
          </cell>
        </row>
        <row r="2412">
          <cell r="A2412">
            <v>43080</v>
          </cell>
          <cell r="B2412" t="str">
            <v>46017</v>
          </cell>
          <cell r="C2412" t="str">
            <v>BUFFALO</v>
          </cell>
          <cell r="D2412" t="str">
            <v>99943</v>
          </cell>
          <cell r="E2412" t="str">
            <v>RURAL</v>
          </cell>
          <cell r="F2412" t="str">
            <v>SOUTH DAKOTA</v>
          </cell>
          <cell r="G2412" t="str">
            <v>99943</v>
          </cell>
          <cell r="H2412" t="str">
            <v>RURAL</v>
          </cell>
          <cell r="I2412" t="str">
            <v>SOUTH DAKOTA</v>
          </cell>
          <cell r="J2412">
            <v>0.80300000000000005</v>
          </cell>
        </row>
        <row r="2413">
          <cell r="A2413">
            <v>43090</v>
          </cell>
          <cell r="B2413" t="str">
            <v>46019</v>
          </cell>
          <cell r="C2413" t="str">
            <v>BUTTE</v>
          </cell>
          <cell r="D2413" t="str">
            <v>99943</v>
          </cell>
          <cell r="E2413" t="str">
            <v>RURAL</v>
          </cell>
          <cell r="F2413" t="str">
            <v>SOUTH DAKOTA</v>
          </cell>
          <cell r="G2413" t="str">
            <v>99943</v>
          </cell>
          <cell r="H2413" t="str">
            <v>RURAL</v>
          </cell>
          <cell r="I2413" t="str">
            <v>SOUTH DAKOTA</v>
          </cell>
          <cell r="J2413">
            <v>0.80300000000000005</v>
          </cell>
        </row>
        <row r="2414">
          <cell r="A2414">
            <v>43100</v>
          </cell>
          <cell r="B2414" t="str">
            <v>46021</v>
          </cell>
          <cell r="C2414" t="str">
            <v>CAMPBELL</v>
          </cell>
          <cell r="D2414" t="str">
            <v>99943</v>
          </cell>
          <cell r="E2414" t="str">
            <v>RURAL</v>
          </cell>
          <cell r="F2414" t="str">
            <v>SOUTH DAKOTA</v>
          </cell>
          <cell r="G2414" t="str">
            <v>99943</v>
          </cell>
          <cell r="H2414" t="str">
            <v>RURAL</v>
          </cell>
          <cell r="I2414" t="str">
            <v>SOUTH DAKOTA</v>
          </cell>
          <cell r="J2414">
            <v>0.80300000000000005</v>
          </cell>
        </row>
        <row r="2415">
          <cell r="A2415">
            <v>43110</v>
          </cell>
          <cell r="B2415" t="str">
            <v>46023</v>
          </cell>
          <cell r="C2415" t="str">
            <v>CHARLES MIX</v>
          </cell>
          <cell r="D2415" t="str">
            <v>99943</v>
          </cell>
          <cell r="E2415" t="str">
            <v>RURAL</v>
          </cell>
          <cell r="F2415" t="str">
            <v>SOUTH DAKOTA</v>
          </cell>
          <cell r="G2415" t="str">
            <v>99943</v>
          </cell>
          <cell r="H2415" t="str">
            <v>RURAL</v>
          </cell>
          <cell r="I2415" t="str">
            <v>SOUTH DAKOTA</v>
          </cell>
          <cell r="J2415">
            <v>0.80300000000000005</v>
          </cell>
        </row>
        <row r="2416">
          <cell r="A2416">
            <v>43120</v>
          </cell>
          <cell r="B2416" t="str">
            <v>46025</v>
          </cell>
          <cell r="C2416" t="str">
            <v>CLARK</v>
          </cell>
          <cell r="D2416" t="str">
            <v>99943</v>
          </cell>
          <cell r="E2416" t="str">
            <v>RURAL</v>
          </cell>
          <cell r="F2416" t="str">
            <v>SOUTH DAKOTA</v>
          </cell>
          <cell r="G2416" t="str">
            <v>99943</v>
          </cell>
          <cell r="H2416" t="str">
            <v>RURAL</v>
          </cell>
          <cell r="I2416" t="str">
            <v>SOUTH DAKOTA</v>
          </cell>
          <cell r="J2416">
            <v>0.80300000000000005</v>
          </cell>
        </row>
        <row r="2417">
          <cell r="A2417">
            <v>43130</v>
          </cell>
          <cell r="B2417" t="str">
            <v>46027</v>
          </cell>
          <cell r="C2417" t="str">
            <v>CLAY</v>
          </cell>
          <cell r="D2417" t="str">
            <v>99943</v>
          </cell>
          <cell r="E2417" t="str">
            <v>RURAL</v>
          </cell>
          <cell r="F2417" t="str">
            <v>SOUTH DAKOTA</v>
          </cell>
          <cell r="G2417" t="str">
            <v>99943</v>
          </cell>
          <cell r="H2417" t="str">
            <v>RURAL</v>
          </cell>
          <cell r="I2417" t="str">
            <v>SOUTH DAKOTA</v>
          </cell>
          <cell r="J2417">
            <v>0.80300000000000005</v>
          </cell>
        </row>
        <row r="2418">
          <cell r="A2418">
            <v>43140</v>
          </cell>
          <cell r="B2418" t="str">
            <v>46029</v>
          </cell>
          <cell r="C2418" t="str">
            <v>CODINGTON</v>
          </cell>
          <cell r="D2418" t="str">
            <v>99943</v>
          </cell>
          <cell r="E2418" t="str">
            <v>RURAL</v>
          </cell>
          <cell r="F2418" t="str">
            <v>SOUTH DAKOTA</v>
          </cell>
          <cell r="G2418" t="str">
            <v>99943</v>
          </cell>
          <cell r="H2418" t="str">
            <v>RURAL</v>
          </cell>
          <cell r="I2418" t="str">
            <v>SOUTH DAKOTA</v>
          </cell>
          <cell r="J2418">
            <v>0.80300000000000005</v>
          </cell>
        </row>
        <row r="2419">
          <cell r="A2419">
            <v>43150</v>
          </cell>
          <cell r="B2419" t="str">
            <v>46031</v>
          </cell>
          <cell r="C2419" t="str">
            <v>CORSON</v>
          </cell>
          <cell r="D2419" t="str">
            <v>99943</v>
          </cell>
          <cell r="E2419" t="str">
            <v>RURAL</v>
          </cell>
          <cell r="F2419" t="str">
            <v>SOUTH DAKOTA</v>
          </cell>
          <cell r="G2419" t="str">
            <v>99943</v>
          </cell>
          <cell r="H2419" t="str">
            <v>RURAL</v>
          </cell>
          <cell r="I2419" t="str">
            <v>SOUTH DAKOTA</v>
          </cell>
          <cell r="J2419">
            <v>0.80300000000000005</v>
          </cell>
        </row>
        <row r="2420">
          <cell r="A2420">
            <v>43160</v>
          </cell>
          <cell r="B2420" t="str">
            <v>46033</v>
          </cell>
          <cell r="C2420" t="str">
            <v>CUSTER</v>
          </cell>
          <cell r="D2420" t="str">
            <v>39660</v>
          </cell>
          <cell r="E2420" t="str">
            <v>URBAN</v>
          </cell>
          <cell r="F2420" t="str">
            <v>Rapid City, SD</v>
          </cell>
          <cell r="G2420" t="str">
            <v>99943</v>
          </cell>
          <cell r="H2420" t="str">
            <v>RURAL</v>
          </cell>
          <cell r="I2420" t="str">
            <v>SOUTH DAKOTA</v>
          </cell>
          <cell r="J2420">
            <v>0.82079999999999997</v>
          </cell>
        </row>
        <row r="2421">
          <cell r="A2421">
            <v>43170</v>
          </cell>
          <cell r="B2421" t="str">
            <v>46035</v>
          </cell>
          <cell r="C2421" t="str">
            <v>DAVISON</v>
          </cell>
          <cell r="D2421" t="str">
            <v>99943</v>
          </cell>
          <cell r="E2421" t="str">
            <v>RURAL</v>
          </cell>
          <cell r="F2421" t="str">
            <v>SOUTH DAKOTA</v>
          </cell>
          <cell r="G2421" t="str">
            <v>99943</v>
          </cell>
          <cell r="H2421" t="str">
            <v>RURAL</v>
          </cell>
          <cell r="I2421" t="str">
            <v>SOUTH DAKOTA</v>
          </cell>
          <cell r="J2421">
            <v>0.80300000000000005</v>
          </cell>
        </row>
        <row r="2422">
          <cell r="A2422">
            <v>43180</v>
          </cell>
          <cell r="B2422" t="str">
            <v>46037</v>
          </cell>
          <cell r="C2422" t="str">
            <v>DAY</v>
          </cell>
          <cell r="D2422" t="str">
            <v>99943</v>
          </cell>
          <cell r="E2422" t="str">
            <v>RURAL</v>
          </cell>
          <cell r="F2422" t="str">
            <v>SOUTH DAKOTA</v>
          </cell>
          <cell r="G2422" t="str">
            <v>99943</v>
          </cell>
          <cell r="H2422" t="str">
            <v>RURAL</v>
          </cell>
          <cell r="I2422" t="str">
            <v>SOUTH DAKOTA</v>
          </cell>
          <cell r="J2422">
            <v>0.80300000000000005</v>
          </cell>
        </row>
        <row r="2423">
          <cell r="A2423">
            <v>43190</v>
          </cell>
          <cell r="B2423" t="str">
            <v>46039</v>
          </cell>
          <cell r="C2423" t="str">
            <v>DEUEL</v>
          </cell>
          <cell r="D2423" t="str">
            <v>99943</v>
          </cell>
          <cell r="E2423" t="str">
            <v>RURAL</v>
          </cell>
          <cell r="F2423" t="str">
            <v>SOUTH DAKOTA</v>
          </cell>
          <cell r="G2423" t="str">
            <v>99943</v>
          </cell>
          <cell r="H2423" t="str">
            <v>RURAL</v>
          </cell>
          <cell r="I2423" t="str">
            <v>SOUTH DAKOTA</v>
          </cell>
          <cell r="J2423">
            <v>0.80300000000000005</v>
          </cell>
        </row>
        <row r="2424">
          <cell r="A2424">
            <v>43200</v>
          </cell>
          <cell r="B2424" t="str">
            <v>46041</v>
          </cell>
          <cell r="C2424" t="str">
            <v>DEWEY</v>
          </cell>
          <cell r="D2424" t="str">
            <v>99943</v>
          </cell>
          <cell r="E2424" t="str">
            <v>RURAL</v>
          </cell>
          <cell r="F2424" t="str">
            <v>SOUTH DAKOTA</v>
          </cell>
          <cell r="G2424" t="str">
            <v>99943</v>
          </cell>
          <cell r="H2424" t="str">
            <v>RURAL</v>
          </cell>
          <cell r="I2424" t="str">
            <v>SOUTH DAKOTA</v>
          </cell>
          <cell r="J2424">
            <v>0.80300000000000005</v>
          </cell>
        </row>
        <row r="2425">
          <cell r="A2425">
            <v>43210</v>
          </cell>
          <cell r="B2425" t="str">
            <v>46043</v>
          </cell>
          <cell r="C2425" t="str">
            <v>DOUGLAS</v>
          </cell>
          <cell r="D2425" t="str">
            <v>99943</v>
          </cell>
          <cell r="E2425" t="str">
            <v>RURAL</v>
          </cell>
          <cell r="F2425" t="str">
            <v>SOUTH DAKOTA</v>
          </cell>
          <cell r="G2425" t="str">
            <v>99943</v>
          </cell>
          <cell r="H2425" t="str">
            <v>RURAL</v>
          </cell>
          <cell r="I2425" t="str">
            <v>SOUTH DAKOTA</v>
          </cell>
          <cell r="J2425">
            <v>0.80300000000000005</v>
          </cell>
        </row>
        <row r="2426">
          <cell r="A2426">
            <v>43220</v>
          </cell>
          <cell r="B2426" t="str">
            <v>46045</v>
          </cell>
          <cell r="C2426" t="str">
            <v>EDMUNDS</v>
          </cell>
          <cell r="D2426" t="str">
            <v>99943</v>
          </cell>
          <cell r="E2426" t="str">
            <v>RURAL</v>
          </cell>
          <cell r="F2426" t="str">
            <v>SOUTH DAKOTA</v>
          </cell>
          <cell r="G2426" t="str">
            <v>99943</v>
          </cell>
          <cell r="H2426" t="str">
            <v>RURAL</v>
          </cell>
          <cell r="I2426" t="str">
            <v>SOUTH DAKOTA</v>
          </cell>
          <cell r="J2426">
            <v>0.80300000000000005</v>
          </cell>
        </row>
        <row r="2427">
          <cell r="A2427">
            <v>43230</v>
          </cell>
          <cell r="B2427" t="str">
            <v>46047</v>
          </cell>
          <cell r="C2427" t="str">
            <v>FALL RIVER</v>
          </cell>
          <cell r="D2427" t="str">
            <v>99943</v>
          </cell>
          <cell r="E2427" t="str">
            <v>RURAL</v>
          </cell>
          <cell r="F2427" t="str">
            <v>SOUTH DAKOTA</v>
          </cell>
          <cell r="G2427" t="str">
            <v>99943</v>
          </cell>
          <cell r="H2427" t="str">
            <v>RURAL</v>
          </cell>
          <cell r="I2427" t="str">
            <v>SOUTH DAKOTA</v>
          </cell>
          <cell r="J2427">
            <v>0.80300000000000005</v>
          </cell>
        </row>
        <row r="2428">
          <cell r="A2428">
            <v>43240</v>
          </cell>
          <cell r="B2428" t="str">
            <v>46049</v>
          </cell>
          <cell r="C2428" t="str">
            <v>FAULK</v>
          </cell>
          <cell r="D2428" t="str">
            <v>99943</v>
          </cell>
          <cell r="E2428" t="str">
            <v>RURAL</v>
          </cell>
          <cell r="F2428" t="str">
            <v>SOUTH DAKOTA</v>
          </cell>
          <cell r="G2428" t="str">
            <v>99943</v>
          </cell>
          <cell r="H2428" t="str">
            <v>RURAL</v>
          </cell>
          <cell r="I2428" t="str">
            <v>SOUTH DAKOTA</v>
          </cell>
          <cell r="J2428">
            <v>0.80300000000000005</v>
          </cell>
        </row>
        <row r="2429">
          <cell r="A2429">
            <v>43250</v>
          </cell>
          <cell r="B2429" t="str">
            <v>46051</v>
          </cell>
          <cell r="C2429" t="str">
            <v>GRANT</v>
          </cell>
          <cell r="D2429" t="str">
            <v>99943</v>
          </cell>
          <cell r="E2429" t="str">
            <v>RURAL</v>
          </cell>
          <cell r="F2429" t="str">
            <v>SOUTH DAKOTA</v>
          </cell>
          <cell r="G2429" t="str">
            <v>99943</v>
          </cell>
          <cell r="H2429" t="str">
            <v>RURAL</v>
          </cell>
          <cell r="I2429" t="str">
            <v>SOUTH DAKOTA</v>
          </cell>
          <cell r="J2429">
            <v>0.80300000000000005</v>
          </cell>
        </row>
        <row r="2430">
          <cell r="A2430">
            <v>43260</v>
          </cell>
          <cell r="B2430" t="str">
            <v>46053</v>
          </cell>
          <cell r="C2430" t="str">
            <v>GREGORY</v>
          </cell>
          <cell r="D2430" t="str">
            <v>99943</v>
          </cell>
          <cell r="E2430" t="str">
            <v>RURAL</v>
          </cell>
          <cell r="F2430" t="str">
            <v>SOUTH DAKOTA</v>
          </cell>
          <cell r="G2430" t="str">
            <v>99943</v>
          </cell>
          <cell r="H2430" t="str">
            <v>RURAL</v>
          </cell>
          <cell r="I2430" t="str">
            <v>SOUTH DAKOTA</v>
          </cell>
          <cell r="J2430">
            <v>0.80300000000000005</v>
          </cell>
        </row>
        <row r="2431">
          <cell r="A2431">
            <v>43270</v>
          </cell>
          <cell r="B2431" t="str">
            <v>46055</v>
          </cell>
          <cell r="C2431" t="str">
            <v>HAAKON</v>
          </cell>
          <cell r="D2431" t="str">
            <v>99943</v>
          </cell>
          <cell r="E2431" t="str">
            <v>RURAL</v>
          </cell>
          <cell r="F2431" t="str">
            <v>SOUTH DAKOTA</v>
          </cell>
          <cell r="G2431" t="str">
            <v>99943</v>
          </cell>
          <cell r="H2431" t="str">
            <v>RURAL</v>
          </cell>
          <cell r="I2431" t="str">
            <v>SOUTH DAKOTA</v>
          </cell>
          <cell r="J2431">
            <v>0.80300000000000005</v>
          </cell>
        </row>
        <row r="2432">
          <cell r="A2432">
            <v>43280</v>
          </cell>
          <cell r="B2432" t="str">
            <v>46057</v>
          </cell>
          <cell r="C2432" t="str">
            <v>HAMLIN</v>
          </cell>
          <cell r="D2432" t="str">
            <v>99943</v>
          </cell>
          <cell r="E2432" t="str">
            <v>RURAL</v>
          </cell>
          <cell r="F2432" t="str">
            <v>SOUTH DAKOTA</v>
          </cell>
          <cell r="G2432" t="str">
            <v>99943</v>
          </cell>
          <cell r="H2432" t="str">
            <v>RURAL</v>
          </cell>
          <cell r="I2432" t="str">
            <v>SOUTH DAKOTA</v>
          </cell>
          <cell r="J2432">
            <v>0.80300000000000005</v>
          </cell>
        </row>
        <row r="2433">
          <cell r="A2433">
            <v>43290</v>
          </cell>
          <cell r="B2433" t="str">
            <v>46059</v>
          </cell>
          <cell r="C2433" t="str">
            <v>HAND</v>
          </cell>
          <cell r="D2433" t="str">
            <v>99943</v>
          </cell>
          <cell r="E2433" t="str">
            <v>RURAL</v>
          </cell>
          <cell r="F2433" t="str">
            <v>SOUTH DAKOTA</v>
          </cell>
          <cell r="G2433" t="str">
            <v>99943</v>
          </cell>
          <cell r="H2433" t="str">
            <v>RURAL</v>
          </cell>
          <cell r="I2433" t="str">
            <v>SOUTH DAKOTA</v>
          </cell>
          <cell r="J2433">
            <v>0.80300000000000005</v>
          </cell>
        </row>
        <row r="2434">
          <cell r="A2434">
            <v>43300</v>
          </cell>
          <cell r="B2434" t="str">
            <v>46061</v>
          </cell>
          <cell r="C2434" t="str">
            <v>HANSON</v>
          </cell>
          <cell r="D2434" t="str">
            <v>99943</v>
          </cell>
          <cell r="E2434" t="str">
            <v>RURAL</v>
          </cell>
          <cell r="F2434" t="str">
            <v>SOUTH DAKOTA</v>
          </cell>
          <cell r="G2434" t="str">
            <v>99943</v>
          </cell>
          <cell r="H2434" t="str">
            <v>RURAL</v>
          </cell>
          <cell r="I2434" t="str">
            <v>SOUTH DAKOTA</v>
          </cell>
          <cell r="J2434">
            <v>0.80300000000000005</v>
          </cell>
        </row>
        <row r="2435">
          <cell r="A2435">
            <v>43310</v>
          </cell>
          <cell r="B2435" t="str">
            <v>46063</v>
          </cell>
          <cell r="C2435" t="str">
            <v>HARDING</v>
          </cell>
          <cell r="D2435" t="str">
            <v>99943</v>
          </cell>
          <cell r="E2435" t="str">
            <v>RURAL</v>
          </cell>
          <cell r="F2435" t="str">
            <v>SOUTH DAKOTA</v>
          </cell>
          <cell r="G2435" t="str">
            <v>99943</v>
          </cell>
          <cell r="H2435" t="str">
            <v>RURAL</v>
          </cell>
          <cell r="I2435" t="str">
            <v>SOUTH DAKOTA</v>
          </cell>
          <cell r="J2435">
            <v>0.80300000000000005</v>
          </cell>
        </row>
        <row r="2436">
          <cell r="A2436">
            <v>43320</v>
          </cell>
          <cell r="B2436" t="str">
            <v>46065</v>
          </cell>
          <cell r="C2436" t="str">
            <v>HUGHES</v>
          </cell>
          <cell r="D2436" t="str">
            <v>99943</v>
          </cell>
          <cell r="E2436" t="str">
            <v>RURAL</v>
          </cell>
          <cell r="F2436" t="str">
            <v>SOUTH DAKOTA</v>
          </cell>
          <cell r="G2436" t="str">
            <v>99943</v>
          </cell>
          <cell r="H2436" t="str">
            <v>RURAL</v>
          </cell>
          <cell r="I2436" t="str">
            <v>SOUTH DAKOTA</v>
          </cell>
          <cell r="J2436">
            <v>0.80300000000000005</v>
          </cell>
        </row>
        <row r="2437">
          <cell r="A2437">
            <v>43330</v>
          </cell>
          <cell r="B2437" t="str">
            <v>46067</v>
          </cell>
          <cell r="C2437" t="str">
            <v>HUTCHINSON</v>
          </cell>
          <cell r="D2437" t="str">
            <v>99943</v>
          </cell>
          <cell r="E2437" t="str">
            <v>RURAL</v>
          </cell>
          <cell r="F2437" t="str">
            <v>SOUTH DAKOTA</v>
          </cell>
          <cell r="G2437" t="str">
            <v>99943</v>
          </cell>
          <cell r="H2437" t="str">
            <v>RURAL</v>
          </cell>
          <cell r="I2437" t="str">
            <v>SOUTH DAKOTA</v>
          </cell>
          <cell r="J2437">
            <v>0.80300000000000005</v>
          </cell>
        </row>
        <row r="2438">
          <cell r="A2438">
            <v>43340</v>
          </cell>
          <cell r="B2438" t="str">
            <v>46069</v>
          </cell>
          <cell r="C2438" t="str">
            <v>HYDE</v>
          </cell>
          <cell r="D2438" t="str">
            <v>99943</v>
          </cell>
          <cell r="E2438" t="str">
            <v>RURAL</v>
          </cell>
          <cell r="F2438" t="str">
            <v>SOUTH DAKOTA</v>
          </cell>
          <cell r="G2438" t="str">
            <v>99943</v>
          </cell>
          <cell r="H2438" t="str">
            <v>RURAL</v>
          </cell>
          <cell r="I2438" t="str">
            <v>SOUTH DAKOTA</v>
          </cell>
          <cell r="J2438">
            <v>0.80300000000000005</v>
          </cell>
        </row>
        <row r="2439">
          <cell r="A2439">
            <v>43350</v>
          </cell>
          <cell r="B2439" t="str">
            <v>46071</v>
          </cell>
          <cell r="C2439" t="str">
            <v>JACKSON</v>
          </cell>
          <cell r="D2439" t="str">
            <v>99943</v>
          </cell>
          <cell r="E2439" t="str">
            <v>RURAL</v>
          </cell>
          <cell r="F2439" t="str">
            <v>SOUTH DAKOTA</v>
          </cell>
          <cell r="G2439" t="str">
            <v>99943</v>
          </cell>
          <cell r="H2439" t="str">
            <v>RURAL</v>
          </cell>
          <cell r="I2439" t="str">
            <v>SOUTH DAKOTA</v>
          </cell>
          <cell r="J2439">
            <v>0.80300000000000005</v>
          </cell>
        </row>
        <row r="2440">
          <cell r="A2440">
            <v>43360</v>
          </cell>
          <cell r="B2440" t="str">
            <v>46073</v>
          </cell>
          <cell r="C2440" t="str">
            <v>JERAULD</v>
          </cell>
          <cell r="D2440" t="str">
            <v>99943</v>
          </cell>
          <cell r="E2440" t="str">
            <v>RURAL</v>
          </cell>
          <cell r="F2440" t="str">
            <v>SOUTH DAKOTA</v>
          </cell>
          <cell r="G2440" t="str">
            <v>99943</v>
          </cell>
          <cell r="H2440" t="str">
            <v>RURAL</v>
          </cell>
          <cell r="I2440" t="str">
            <v>SOUTH DAKOTA</v>
          </cell>
          <cell r="J2440">
            <v>0.80300000000000005</v>
          </cell>
        </row>
        <row r="2441">
          <cell r="A2441">
            <v>43370</v>
          </cell>
          <cell r="B2441" t="str">
            <v>46075</v>
          </cell>
          <cell r="C2441" t="str">
            <v>JONES</v>
          </cell>
          <cell r="D2441" t="str">
            <v>99943</v>
          </cell>
          <cell r="E2441" t="str">
            <v>RURAL</v>
          </cell>
          <cell r="F2441" t="str">
            <v>SOUTH DAKOTA</v>
          </cell>
          <cell r="G2441" t="str">
            <v>99943</v>
          </cell>
          <cell r="H2441" t="str">
            <v>RURAL</v>
          </cell>
          <cell r="I2441" t="str">
            <v>SOUTH DAKOTA</v>
          </cell>
          <cell r="J2441">
            <v>0.80300000000000005</v>
          </cell>
        </row>
        <row r="2442">
          <cell r="A2442">
            <v>43380</v>
          </cell>
          <cell r="B2442" t="str">
            <v>46077</v>
          </cell>
          <cell r="C2442" t="str">
            <v>KINGSBURY</v>
          </cell>
          <cell r="D2442" t="str">
            <v>99943</v>
          </cell>
          <cell r="E2442" t="str">
            <v>RURAL</v>
          </cell>
          <cell r="F2442" t="str">
            <v>SOUTH DAKOTA</v>
          </cell>
          <cell r="G2442" t="str">
            <v>99943</v>
          </cell>
          <cell r="H2442" t="str">
            <v>RURAL</v>
          </cell>
          <cell r="I2442" t="str">
            <v>SOUTH DAKOTA</v>
          </cell>
          <cell r="J2442">
            <v>0.80300000000000005</v>
          </cell>
        </row>
        <row r="2443">
          <cell r="A2443">
            <v>43390</v>
          </cell>
          <cell r="B2443" t="str">
            <v>46079</v>
          </cell>
          <cell r="C2443" t="str">
            <v>LAKE</v>
          </cell>
          <cell r="D2443" t="str">
            <v>99943</v>
          </cell>
          <cell r="E2443" t="str">
            <v>RURAL</v>
          </cell>
          <cell r="F2443" t="str">
            <v>SOUTH DAKOTA</v>
          </cell>
          <cell r="G2443" t="str">
            <v>99943</v>
          </cell>
          <cell r="H2443" t="str">
            <v>RURAL</v>
          </cell>
          <cell r="I2443" t="str">
            <v>SOUTH DAKOTA</v>
          </cell>
          <cell r="J2443">
            <v>0.80300000000000005</v>
          </cell>
        </row>
        <row r="2444">
          <cell r="A2444">
            <v>43400</v>
          </cell>
          <cell r="B2444" t="str">
            <v>46081</v>
          </cell>
          <cell r="C2444" t="str">
            <v>LAWRENCE</v>
          </cell>
          <cell r="D2444" t="str">
            <v>99943</v>
          </cell>
          <cell r="E2444" t="str">
            <v>RURAL</v>
          </cell>
          <cell r="F2444" t="str">
            <v>SOUTH DAKOTA</v>
          </cell>
          <cell r="G2444" t="str">
            <v>99943</v>
          </cell>
          <cell r="H2444" t="str">
            <v>RURAL</v>
          </cell>
          <cell r="I2444" t="str">
            <v>SOUTH DAKOTA</v>
          </cell>
          <cell r="J2444">
            <v>0.80300000000000005</v>
          </cell>
        </row>
        <row r="2445">
          <cell r="A2445">
            <v>43410</v>
          </cell>
          <cell r="B2445" t="str">
            <v>46083</v>
          </cell>
          <cell r="C2445" t="str">
            <v>LINCOLN</v>
          </cell>
          <cell r="D2445" t="str">
            <v>43620</v>
          </cell>
          <cell r="E2445" t="str">
            <v>URBAN</v>
          </cell>
          <cell r="F2445" t="str">
            <v>Sioux Falls, SD</v>
          </cell>
          <cell r="G2445" t="str">
            <v>43620</v>
          </cell>
          <cell r="H2445" t="str">
            <v>URBAN</v>
          </cell>
          <cell r="I2445" t="str">
            <v>Sioux Falls, SD</v>
          </cell>
          <cell r="J2445">
            <v>0.80779999999999996</v>
          </cell>
        </row>
        <row r="2446">
          <cell r="A2446">
            <v>43420</v>
          </cell>
          <cell r="B2446" t="str">
            <v>46085</v>
          </cell>
          <cell r="C2446" t="str">
            <v>LYMAN</v>
          </cell>
          <cell r="D2446" t="str">
            <v>99943</v>
          </cell>
          <cell r="E2446" t="str">
            <v>RURAL</v>
          </cell>
          <cell r="F2446" t="str">
            <v>SOUTH DAKOTA</v>
          </cell>
          <cell r="G2446" t="str">
            <v>99943</v>
          </cell>
          <cell r="H2446" t="str">
            <v>RURAL</v>
          </cell>
          <cell r="I2446" t="str">
            <v>SOUTH DAKOTA</v>
          </cell>
          <cell r="J2446">
            <v>0.80300000000000005</v>
          </cell>
        </row>
        <row r="2447">
          <cell r="A2447">
            <v>43430</v>
          </cell>
          <cell r="B2447" t="str">
            <v>46087</v>
          </cell>
          <cell r="C2447" t="str">
            <v>MC COOK</v>
          </cell>
          <cell r="D2447" t="str">
            <v>43620</v>
          </cell>
          <cell r="E2447" t="str">
            <v>URBAN</v>
          </cell>
          <cell r="F2447" t="str">
            <v>Sioux Falls, SD</v>
          </cell>
          <cell r="G2447" t="str">
            <v>43620</v>
          </cell>
          <cell r="H2447" t="str">
            <v>URBAN</v>
          </cell>
          <cell r="I2447" t="str">
            <v>Sioux Falls, SD</v>
          </cell>
          <cell r="J2447">
            <v>0.80779999999999996</v>
          </cell>
        </row>
        <row r="2448">
          <cell r="A2448">
            <v>43440</v>
          </cell>
          <cell r="B2448" t="str">
            <v>46089</v>
          </cell>
          <cell r="C2448" t="str">
            <v>MC PHERSON</v>
          </cell>
          <cell r="D2448" t="str">
            <v>99943</v>
          </cell>
          <cell r="E2448" t="str">
            <v>RURAL</v>
          </cell>
          <cell r="F2448" t="str">
            <v>SOUTH DAKOTA</v>
          </cell>
          <cell r="G2448" t="str">
            <v>99943</v>
          </cell>
          <cell r="H2448" t="str">
            <v>RURAL</v>
          </cell>
          <cell r="I2448" t="str">
            <v>SOUTH DAKOTA</v>
          </cell>
          <cell r="J2448">
            <v>0.80300000000000005</v>
          </cell>
        </row>
        <row r="2449">
          <cell r="A2449">
            <v>43450</v>
          </cell>
          <cell r="B2449" t="str">
            <v>46091</v>
          </cell>
          <cell r="C2449" t="str">
            <v>MARSHALL</v>
          </cell>
          <cell r="D2449" t="str">
            <v>99943</v>
          </cell>
          <cell r="E2449" t="str">
            <v>RURAL</v>
          </cell>
          <cell r="F2449" t="str">
            <v>SOUTH DAKOTA</v>
          </cell>
          <cell r="G2449" t="str">
            <v>99943</v>
          </cell>
          <cell r="H2449" t="str">
            <v>RURAL</v>
          </cell>
          <cell r="I2449" t="str">
            <v>SOUTH DAKOTA</v>
          </cell>
          <cell r="J2449">
            <v>0.80300000000000005</v>
          </cell>
        </row>
        <row r="2450">
          <cell r="A2450">
            <v>43460</v>
          </cell>
          <cell r="B2450" t="str">
            <v>46093</v>
          </cell>
          <cell r="C2450" t="str">
            <v>MEADE</v>
          </cell>
          <cell r="D2450" t="str">
            <v>39660</v>
          </cell>
          <cell r="E2450" t="str">
            <v>URBAN</v>
          </cell>
          <cell r="F2450" t="str">
            <v>Rapid City, SD</v>
          </cell>
          <cell r="G2450" t="str">
            <v>39660</v>
          </cell>
          <cell r="H2450" t="str">
            <v>URBAN</v>
          </cell>
          <cell r="I2450" t="str">
            <v>Rapid City, SD</v>
          </cell>
          <cell r="J2450">
            <v>0.83320000000000005</v>
          </cell>
        </row>
        <row r="2451">
          <cell r="A2451">
            <v>43470</v>
          </cell>
          <cell r="B2451" t="str">
            <v>46095</v>
          </cell>
          <cell r="C2451" t="str">
            <v>MELLETTE</v>
          </cell>
          <cell r="D2451" t="str">
            <v>99943</v>
          </cell>
          <cell r="E2451" t="str">
            <v>RURAL</v>
          </cell>
          <cell r="F2451" t="str">
            <v>SOUTH DAKOTA</v>
          </cell>
          <cell r="G2451" t="str">
            <v>99943</v>
          </cell>
          <cell r="H2451" t="str">
            <v>RURAL</v>
          </cell>
          <cell r="I2451" t="str">
            <v>SOUTH DAKOTA</v>
          </cell>
          <cell r="J2451">
            <v>0.80300000000000005</v>
          </cell>
        </row>
        <row r="2452">
          <cell r="A2452">
            <v>43480</v>
          </cell>
          <cell r="B2452" t="str">
            <v>46097</v>
          </cell>
          <cell r="C2452" t="str">
            <v>MINER</v>
          </cell>
          <cell r="D2452" t="str">
            <v>99943</v>
          </cell>
          <cell r="E2452" t="str">
            <v>RURAL</v>
          </cell>
          <cell r="F2452" t="str">
            <v>SOUTH DAKOTA</v>
          </cell>
          <cell r="G2452" t="str">
            <v>99943</v>
          </cell>
          <cell r="H2452" t="str">
            <v>RURAL</v>
          </cell>
          <cell r="I2452" t="str">
            <v>SOUTH DAKOTA</v>
          </cell>
          <cell r="J2452">
            <v>0.80300000000000005</v>
          </cell>
        </row>
        <row r="2453">
          <cell r="A2453">
            <v>43490</v>
          </cell>
          <cell r="B2453" t="str">
            <v>46099</v>
          </cell>
          <cell r="C2453" t="str">
            <v>MINNEHAHA</v>
          </cell>
          <cell r="D2453" t="str">
            <v>43620</v>
          </cell>
          <cell r="E2453" t="str">
            <v>URBAN</v>
          </cell>
          <cell r="F2453" t="str">
            <v>Sioux Falls, SD</v>
          </cell>
          <cell r="G2453" t="str">
            <v>43620</v>
          </cell>
          <cell r="H2453" t="str">
            <v>URBAN</v>
          </cell>
          <cell r="I2453" t="str">
            <v>Sioux Falls, SD</v>
          </cell>
          <cell r="J2453">
            <v>0.80779999999999996</v>
          </cell>
        </row>
        <row r="2454">
          <cell r="A2454">
            <v>43500</v>
          </cell>
          <cell r="B2454" t="str">
            <v>46101</v>
          </cell>
          <cell r="C2454" t="str">
            <v>MOODY</v>
          </cell>
          <cell r="D2454" t="str">
            <v>99943</v>
          </cell>
          <cell r="E2454" t="str">
            <v>RURAL</v>
          </cell>
          <cell r="F2454" t="str">
            <v>SOUTH DAKOTA</v>
          </cell>
          <cell r="G2454" t="str">
            <v>99943</v>
          </cell>
          <cell r="H2454" t="str">
            <v>RURAL</v>
          </cell>
          <cell r="I2454" t="str">
            <v>SOUTH DAKOTA</v>
          </cell>
          <cell r="J2454">
            <v>0.80300000000000005</v>
          </cell>
        </row>
        <row r="2455">
          <cell r="A2455">
            <v>43560</v>
          </cell>
          <cell r="B2455" t="str">
            <v>46102</v>
          </cell>
          <cell r="C2455" t="str">
            <v>OGLALA LAKOTA</v>
          </cell>
          <cell r="D2455" t="str">
            <v>99943</v>
          </cell>
          <cell r="E2455" t="str">
            <v>RURAL</v>
          </cell>
          <cell r="F2455" t="str">
            <v>SOUTH DAKOTA</v>
          </cell>
          <cell r="G2455" t="str">
            <v>99943</v>
          </cell>
          <cell r="H2455" t="str">
            <v>RURAL</v>
          </cell>
          <cell r="I2455" t="str">
            <v>SOUTH DAKOTA</v>
          </cell>
          <cell r="J2455">
            <v>0.80300000000000005</v>
          </cell>
        </row>
        <row r="2456">
          <cell r="A2456">
            <v>43510</v>
          </cell>
          <cell r="B2456" t="str">
            <v>46103</v>
          </cell>
          <cell r="C2456" t="str">
            <v>PENNINGTON</v>
          </cell>
          <cell r="D2456" t="str">
            <v>39660</v>
          </cell>
          <cell r="E2456" t="str">
            <v>URBAN</v>
          </cell>
          <cell r="F2456" t="str">
            <v>Rapid City, SD</v>
          </cell>
          <cell r="G2456" t="str">
            <v>39660</v>
          </cell>
          <cell r="H2456" t="str">
            <v>URBAN</v>
          </cell>
          <cell r="I2456" t="str">
            <v>Rapid City, SD</v>
          </cell>
          <cell r="J2456">
            <v>0.83320000000000005</v>
          </cell>
        </row>
        <row r="2457">
          <cell r="A2457">
            <v>43520</v>
          </cell>
          <cell r="B2457" t="str">
            <v>46105</v>
          </cell>
          <cell r="C2457" t="str">
            <v>PERKINS</v>
          </cell>
          <cell r="D2457" t="str">
            <v>99943</v>
          </cell>
          <cell r="E2457" t="str">
            <v>RURAL</v>
          </cell>
          <cell r="F2457" t="str">
            <v>SOUTH DAKOTA</v>
          </cell>
          <cell r="G2457" t="str">
            <v>99943</v>
          </cell>
          <cell r="H2457" t="str">
            <v>RURAL</v>
          </cell>
          <cell r="I2457" t="str">
            <v>SOUTH DAKOTA</v>
          </cell>
          <cell r="J2457">
            <v>0.80300000000000005</v>
          </cell>
        </row>
        <row r="2458">
          <cell r="A2458">
            <v>43530</v>
          </cell>
          <cell r="B2458" t="str">
            <v>46107</v>
          </cell>
          <cell r="C2458" t="str">
            <v>POTTER</v>
          </cell>
          <cell r="D2458" t="str">
            <v>99943</v>
          </cell>
          <cell r="E2458" t="str">
            <v>RURAL</v>
          </cell>
          <cell r="F2458" t="str">
            <v>SOUTH DAKOTA</v>
          </cell>
          <cell r="G2458" t="str">
            <v>99943</v>
          </cell>
          <cell r="H2458" t="str">
            <v>RURAL</v>
          </cell>
          <cell r="I2458" t="str">
            <v>SOUTH DAKOTA</v>
          </cell>
          <cell r="J2458">
            <v>0.80300000000000005</v>
          </cell>
        </row>
        <row r="2459">
          <cell r="A2459">
            <v>43540</v>
          </cell>
          <cell r="B2459" t="str">
            <v>46109</v>
          </cell>
          <cell r="C2459" t="str">
            <v>ROBERTS</v>
          </cell>
          <cell r="D2459" t="str">
            <v>99943</v>
          </cell>
          <cell r="E2459" t="str">
            <v>RURAL</v>
          </cell>
          <cell r="F2459" t="str">
            <v>SOUTH DAKOTA</v>
          </cell>
          <cell r="G2459" t="str">
            <v>99943</v>
          </cell>
          <cell r="H2459" t="str">
            <v>RURAL</v>
          </cell>
          <cell r="I2459" t="str">
            <v>SOUTH DAKOTA</v>
          </cell>
          <cell r="J2459">
            <v>0.80300000000000005</v>
          </cell>
        </row>
        <row r="2460">
          <cell r="A2460">
            <v>43550</v>
          </cell>
          <cell r="B2460" t="str">
            <v>46111</v>
          </cell>
          <cell r="C2460" t="str">
            <v>SANBORN</v>
          </cell>
          <cell r="D2460" t="str">
            <v>99943</v>
          </cell>
          <cell r="E2460" t="str">
            <v>RURAL</v>
          </cell>
          <cell r="F2460" t="str">
            <v>SOUTH DAKOTA</v>
          </cell>
          <cell r="G2460" t="str">
            <v>99943</v>
          </cell>
          <cell r="H2460" t="str">
            <v>RURAL</v>
          </cell>
          <cell r="I2460" t="str">
            <v>SOUTH DAKOTA</v>
          </cell>
          <cell r="J2460">
            <v>0.80300000000000005</v>
          </cell>
        </row>
        <row r="2461">
          <cell r="A2461">
            <v>43570</v>
          </cell>
          <cell r="B2461" t="str">
            <v>46115</v>
          </cell>
          <cell r="C2461" t="str">
            <v>SPINK</v>
          </cell>
          <cell r="D2461" t="str">
            <v>99943</v>
          </cell>
          <cell r="E2461" t="str">
            <v>RURAL</v>
          </cell>
          <cell r="F2461" t="str">
            <v>SOUTH DAKOTA</v>
          </cell>
          <cell r="G2461" t="str">
            <v>99943</v>
          </cell>
          <cell r="H2461" t="str">
            <v>RURAL</v>
          </cell>
          <cell r="I2461" t="str">
            <v>SOUTH DAKOTA</v>
          </cell>
          <cell r="J2461">
            <v>0.80300000000000005</v>
          </cell>
        </row>
        <row r="2462">
          <cell r="A2462">
            <v>43580</v>
          </cell>
          <cell r="B2462" t="str">
            <v>46117</v>
          </cell>
          <cell r="C2462" t="str">
            <v>STANLEY</v>
          </cell>
          <cell r="D2462" t="str">
            <v>99943</v>
          </cell>
          <cell r="E2462" t="str">
            <v>RURAL</v>
          </cell>
          <cell r="F2462" t="str">
            <v>SOUTH DAKOTA</v>
          </cell>
          <cell r="G2462" t="str">
            <v>99943</v>
          </cell>
          <cell r="H2462" t="str">
            <v>RURAL</v>
          </cell>
          <cell r="I2462" t="str">
            <v>SOUTH DAKOTA</v>
          </cell>
          <cell r="J2462">
            <v>0.80300000000000005</v>
          </cell>
        </row>
        <row r="2463">
          <cell r="A2463">
            <v>43590</v>
          </cell>
          <cell r="B2463" t="str">
            <v>46119</v>
          </cell>
          <cell r="C2463" t="str">
            <v>SULLY</v>
          </cell>
          <cell r="D2463" t="str">
            <v>99943</v>
          </cell>
          <cell r="E2463" t="str">
            <v>RURAL</v>
          </cell>
          <cell r="F2463" t="str">
            <v>SOUTH DAKOTA</v>
          </cell>
          <cell r="G2463" t="str">
            <v>99943</v>
          </cell>
          <cell r="H2463" t="str">
            <v>RURAL</v>
          </cell>
          <cell r="I2463" t="str">
            <v>SOUTH DAKOTA</v>
          </cell>
          <cell r="J2463">
            <v>0.80300000000000005</v>
          </cell>
        </row>
        <row r="2464">
          <cell r="A2464">
            <v>43600</v>
          </cell>
          <cell r="B2464" t="str">
            <v>46121</v>
          </cell>
          <cell r="C2464" t="str">
            <v>TODD</v>
          </cell>
          <cell r="D2464" t="str">
            <v>99943</v>
          </cell>
          <cell r="E2464" t="str">
            <v>RURAL</v>
          </cell>
          <cell r="F2464" t="str">
            <v>SOUTH DAKOTA</v>
          </cell>
          <cell r="G2464" t="str">
            <v>99943</v>
          </cell>
          <cell r="H2464" t="str">
            <v>RURAL</v>
          </cell>
          <cell r="I2464" t="str">
            <v>SOUTH DAKOTA</v>
          </cell>
          <cell r="J2464">
            <v>0.80300000000000005</v>
          </cell>
        </row>
        <row r="2465">
          <cell r="A2465">
            <v>43610</v>
          </cell>
          <cell r="B2465" t="str">
            <v>46123</v>
          </cell>
          <cell r="C2465" t="str">
            <v>TRIPP</v>
          </cell>
          <cell r="D2465" t="str">
            <v>99943</v>
          </cell>
          <cell r="E2465" t="str">
            <v>RURAL</v>
          </cell>
          <cell r="F2465" t="str">
            <v>SOUTH DAKOTA</v>
          </cell>
          <cell r="G2465" t="str">
            <v>99943</v>
          </cell>
          <cell r="H2465" t="str">
            <v>RURAL</v>
          </cell>
          <cell r="I2465" t="str">
            <v>SOUTH DAKOTA</v>
          </cell>
          <cell r="J2465">
            <v>0.80300000000000005</v>
          </cell>
        </row>
        <row r="2466">
          <cell r="A2466">
            <v>43620</v>
          </cell>
          <cell r="B2466" t="str">
            <v>46125</v>
          </cell>
          <cell r="C2466" t="str">
            <v>TURNER</v>
          </cell>
          <cell r="D2466" t="str">
            <v>43620</v>
          </cell>
          <cell r="E2466" t="str">
            <v>URBAN</v>
          </cell>
          <cell r="F2466" t="str">
            <v>Sioux Falls, SD</v>
          </cell>
          <cell r="G2466" t="str">
            <v>43620</v>
          </cell>
          <cell r="H2466" t="str">
            <v>URBAN</v>
          </cell>
          <cell r="I2466" t="str">
            <v>Sioux Falls, SD</v>
          </cell>
          <cell r="J2466">
            <v>0.80779999999999996</v>
          </cell>
        </row>
        <row r="2467">
          <cell r="A2467">
            <v>43630</v>
          </cell>
          <cell r="B2467" t="str">
            <v>46127</v>
          </cell>
          <cell r="C2467" t="str">
            <v>UNION</v>
          </cell>
          <cell r="D2467" t="str">
            <v>43580</v>
          </cell>
          <cell r="E2467" t="str">
            <v>URBAN</v>
          </cell>
          <cell r="F2467" t="str">
            <v>Sioux City, IA-NE-SD</v>
          </cell>
          <cell r="G2467" t="str">
            <v>43580</v>
          </cell>
          <cell r="H2467" t="str">
            <v>URBAN</v>
          </cell>
          <cell r="I2467" t="str">
            <v>Sioux City, IA-NE-SD</v>
          </cell>
          <cell r="J2467">
            <v>0.84399999999999997</v>
          </cell>
        </row>
        <row r="2468">
          <cell r="A2468">
            <v>43640</v>
          </cell>
          <cell r="B2468" t="str">
            <v>46129</v>
          </cell>
          <cell r="C2468" t="str">
            <v>WALWORTH</v>
          </cell>
          <cell r="D2468" t="str">
            <v>99943</v>
          </cell>
          <cell r="E2468" t="str">
            <v>RURAL</v>
          </cell>
          <cell r="F2468" t="str">
            <v>SOUTH DAKOTA</v>
          </cell>
          <cell r="G2468" t="str">
            <v>99943</v>
          </cell>
          <cell r="H2468" t="str">
            <v>RURAL</v>
          </cell>
          <cell r="I2468" t="str">
            <v>SOUTH DAKOTA</v>
          </cell>
          <cell r="J2468">
            <v>0.80300000000000005</v>
          </cell>
        </row>
        <row r="2469">
          <cell r="A2469">
            <v>43670</v>
          </cell>
          <cell r="B2469" t="str">
            <v>46135</v>
          </cell>
          <cell r="C2469" t="str">
            <v>YANKTON</v>
          </cell>
          <cell r="D2469" t="str">
            <v>99943</v>
          </cell>
          <cell r="E2469" t="str">
            <v>RURAL</v>
          </cell>
          <cell r="F2469" t="str">
            <v>SOUTH DAKOTA</v>
          </cell>
          <cell r="G2469" t="str">
            <v>99943</v>
          </cell>
          <cell r="H2469" t="str">
            <v>RURAL</v>
          </cell>
          <cell r="I2469" t="str">
            <v>SOUTH DAKOTA</v>
          </cell>
          <cell r="J2469">
            <v>0.80300000000000005</v>
          </cell>
        </row>
        <row r="2470">
          <cell r="A2470">
            <v>43680</v>
          </cell>
          <cell r="B2470" t="str">
            <v>46137</v>
          </cell>
          <cell r="C2470" t="str">
            <v>ZIEBACH</v>
          </cell>
          <cell r="D2470" t="str">
            <v>99943</v>
          </cell>
          <cell r="E2470" t="str">
            <v>RURAL</v>
          </cell>
          <cell r="F2470" t="str">
            <v>SOUTH DAKOTA</v>
          </cell>
          <cell r="G2470" t="str">
            <v>99943</v>
          </cell>
          <cell r="H2470" t="str">
            <v>RURAL</v>
          </cell>
          <cell r="I2470" t="str">
            <v>SOUTH DAKOTA</v>
          </cell>
          <cell r="J2470">
            <v>0.80300000000000005</v>
          </cell>
        </row>
        <row r="2471">
          <cell r="A2471">
            <v>43999</v>
          </cell>
          <cell r="B2471" t="str">
            <v>46990</v>
          </cell>
          <cell r="C2471" t="str">
            <v>STATEWIDE</v>
          </cell>
          <cell r="D2471" t="str">
            <v>99943</v>
          </cell>
          <cell r="E2471" t="str">
            <v>RURAL</v>
          </cell>
          <cell r="F2471" t="str">
            <v>SOUTH DAKOTA</v>
          </cell>
          <cell r="G2471" t="str">
            <v>99943</v>
          </cell>
          <cell r="H2471" t="str">
            <v>RURAL</v>
          </cell>
          <cell r="I2471" t="str">
            <v>SOUTH DAKOTA</v>
          </cell>
          <cell r="J2471">
            <v>0.80300000000000005</v>
          </cell>
        </row>
        <row r="2472">
          <cell r="A2472">
            <v>44000</v>
          </cell>
          <cell r="B2472" t="str">
            <v>47001</v>
          </cell>
          <cell r="C2472" t="str">
            <v>ANDERSON</v>
          </cell>
          <cell r="D2472" t="str">
            <v>28940</v>
          </cell>
          <cell r="E2472" t="str">
            <v>URBAN</v>
          </cell>
          <cell r="F2472" t="str">
            <v>Knoxville, TN</v>
          </cell>
          <cell r="G2472" t="str">
            <v>28940</v>
          </cell>
          <cell r="H2472" t="str">
            <v>URBAN</v>
          </cell>
          <cell r="I2472" t="str">
            <v>Knoxville, TN</v>
          </cell>
          <cell r="J2472">
            <v>0.8</v>
          </cell>
        </row>
        <row r="2473">
          <cell r="A2473">
            <v>44010</v>
          </cell>
          <cell r="B2473" t="str">
            <v>47003</v>
          </cell>
          <cell r="C2473" t="str">
            <v>BEDFORD</v>
          </cell>
          <cell r="D2473" t="str">
            <v>99944</v>
          </cell>
          <cell r="E2473" t="str">
            <v>RURAL</v>
          </cell>
          <cell r="F2473" t="str">
            <v>TENNESSEE</v>
          </cell>
          <cell r="G2473" t="str">
            <v>99944</v>
          </cell>
          <cell r="H2473" t="str">
            <v>RURAL</v>
          </cell>
          <cell r="I2473" t="str">
            <v>TENNESSEE</v>
          </cell>
          <cell r="J2473">
            <v>0.8</v>
          </cell>
        </row>
        <row r="2474">
          <cell r="A2474">
            <v>44020</v>
          </cell>
          <cell r="B2474" t="str">
            <v>47005</v>
          </cell>
          <cell r="C2474" t="str">
            <v>BENTON</v>
          </cell>
          <cell r="D2474" t="str">
            <v>99944</v>
          </cell>
          <cell r="E2474" t="str">
            <v>RURAL</v>
          </cell>
          <cell r="F2474" t="str">
            <v>TENNESSEE</v>
          </cell>
          <cell r="G2474" t="str">
            <v>99944</v>
          </cell>
          <cell r="H2474" t="str">
            <v>RURAL</v>
          </cell>
          <cell r="I2474" t="str">
            <v>TENNESSEE</v>
          </cell>
          <cell r="J2474">
            <v>0.8</v>
          </cell>
        </row>
        <row r="2475">
          <cell r="A2475">
            <v>44030</v>
          </cell>
          <cell r="B2475" t="str">
            <v>47007</v>
          </cell>
          <cell r="C2475" t="str">
            <v>BLEDSOE</v>
          </cell>
          <cell r="D2475" t="str">
            <v>99944</v>
          </cell>
          <cell r="E2475" t="str">
            <v>RURAL</v>
          </cell>
          <cell r="F2475" t="str">
            <v>TENNESSEE</v>
          </cell>
          <cell r="G2475" t="str">
            <v>99944</v>
          </cell>
          <cell r="H2475" t="str">
            <v>RURAL</v>
          </cell>
          <cell r="I2475" t="str">
            <v>TENNESSEE</v>
          </cell>
          <cell r="J2475">
            <v>0.8</v>
          </cell>
        </row>
        <row r="2476">
          <cell r="A2476">
            <v>44040</v>
          </cell>
          <cell r="B2476" t="str">
            <v>47009</v>
          </cell>
          <cell r="C2476" t="str">
            <v>BLOUNT</v>
          </cell>
          <cell r="D2476" t="str">
            <v>28940</v>
          </cell>
          <cell r="E2476" t="str">
            <v>URBAN</v>
          </cell>
          <cell r="F2476" t="str">
            <v>Knoxville, TN</v>
          </cell>
          <cell r="G2476" t="str">
            <v>28940</v>
          </cell>
          <cell r="H2476" t="str">
            <v>URBAN</v>
          </cell>
          <cell r="I2476" t="str">
            <v>Knoxville, TN</v>
          </cell>
          <cell r="J2476">
            <v>0.8</v>
          </cell>
        </row>
        <row r="2477">
          <cell r="A2477">
            <v>44050</v>
          </cell>
          <cell r="B2477" t="str">
            <v>47011</v>
          </cell>
          <cell r="C2477" t="str">
            <v>BRADLEY</v>
          </cell>
          <cell r="D2477" t="str">
            <v>17420</v>
          </cell>
          <cell r="E2477" t="str">
            <v>URBAN</v>
          </cell>
          <cell r="F2477" t="str">
            <v>Cleveland, TN</v>
          </cell>
          <cell r="G2477" t="str">
            <v>17420</v>
          </cell>
          <cell r="H2477" t="str">
            <v>URBAN</v>
          </cell>
          <cell r="I2477" t="str">
            <v>Cleveland, TN</v>
          </cell>
          <cell r="J2477">
            <v>0.8</v>
          </cell>
        </row>
        <row r="2478">
          <cell r="A2478">
            <v>44060</v>
          </cell>
          <cell r="B2478" t="str">
            <v>47013</v>
          </cell>
          <cell r="C2478" t="str">
            <v>CAMPBELL</v>
          </cell>
          <cell r="D2478" t="str">
            <v>28940</v>
          </cell>
          <cell r="E2478" t="str">
            <v>URBAN</v>
          </cell>
          <cell r="F2478" t="str">
            <v>Knoxville, TN</v>
          </cell>
          <cell r="G2478" t="str">
            <v>28940</v>
          </cell>
          <cell r="H2478" t="str">
            <v>URBAN</v>
          </cell>
          <cell r="I2478" t="str">
            <v>Knoxville, TN</v>
          </cell>
          <cell r="J2478">
            <v>0.8</v>
          </cell>
        </row>
        <row r="2479">
          <cell r="A2479">
            <v>44070</v>
          </cell>
          <cell r="B2479" t="str">
            <v>47015</v>
          </cell>
          <cell r="C2479" t="str">
            <v>CANNON</v>
          </cell>
          <cell r="D2479" t="str">
            <v>34980</v>
          </cell>
          <cell r="E2479" t="str">
            <v>URBAN</v>
          </cell>
          <cell r="F2479" t="str">
            <v>Nashville-Davidson--Murfreesboro--Fran</v>
          </cell>
          <cell r="G2479" t="str">
            <v>34980</v>
          </cell>
          <cell r="H2479" t="str">
            <v>URBAN</v>
          </cell>
          <cell r="I2479" t="str">
            <v>Nashville-Davidson--Murfreesboro--Fran</v>
          </cell>
          <cell r="J2479">
            <v>0.88339999999999996</v>
          </cell>
        </row>
        <row r="2480">
          <cell r="A2480">
            <v>44080</v>
          </cell>
          <cell r="B2480" t="str">
            <v>47017</v>
          </cell>
          <cell r="C2480" t="str">
            <v>CARROLL</v>
          </cell>
          <cell r="D2480" t="str">
            <v>99944</v>
          </cell>
          <cell r="E2480" t="str">
            <v>RURAL</v>
          </cell>
          <cell r="F2480" t="str">
            <v>TENNESSEE</v>
          </cell>
          <cell r="G2480" t="str">
            <v>99944</v>
          </cell>
          <cell r="H2480" t="str">
            <v>RURAL</v>
          </cell>
          <cell r="I2480" t="str">
            <v>TENNESSEE</v>
          </cell>
          <cell r="J2480">
            <v>0.8</v>
          </cell>
        </row>
        <row r="2481">
          <cell r="A2481">
            <v>44090</v>
          </cell>
          <cell r="B2481" t="str">
            <v>47019</v>
          </cell>
          <cell r="C2481" t="str">
            <v>CARTER</v>
          </cell>
          <cell r="D2481" t="str">
            <v>27740</v>
          </cell>
          <cell r="E2481" t="str">
            <v>URBAN</v>
          </cell>
          <cell r="F2481" t="str">
            <v>Johnson City, TN</v>
          </cell>
          <cell r="G2481" t="str">
            <v>27740</v>
          </cell>
          <cell r="H2481" t="str">
            <v>URBAN</v>
          </cell>
          <cell r="I2481" t="str">
            <v>Johnson City, TN</v>
          </cell>
          <cell r="J2481">
            <v>0.8</v>
          </cell>
        </row>
        <row r="2482">
          <cell r="A2482">
            <v>44100</v>
          </cell>
          <cell r="B2482" t="str">
            <v>47021</v>
          </cell>
          <cell r="C2482" t="str">
            <v>CHEATHAM</v>
          </cell>
          <cell r="D2482" t="str">
            <v>34980</v>
          </cell>
          <cell r="E2482" t="str">
            <v>URBAN</v>
          </cell>
          <cell r="F2482" t="str">
            <v>Nashville-Davidson--Murfreesboro--Fran</v>
          </cell>
          <cell r="G2482" t="str">
            <v>34980</v>
          </cell>
          <cell r="H2482" t="str">
            <v>URBAN</v>
          </cell>
          <cell r="I2482" t="str">
            <v>Nashville-Davidson--Murfreesboro--Fran</v>
          </cell>
          <cell r="J2482">
            <v>0.88339999999999996</v>
          </cell>
        </row>
        <row r="2483">
          <cell r="A2483">
            <v>44110</v>
          </cell>
          <cell r="B2483" t="str">
            <v>47023</v>
          </cell>
          <cell r="C2483" t="str">
            <v>CHESTER</v>
          </cell>
          <cell r="D2483" t="str">
            <v>27180</v>
          </cell>
          <cell r="E2483" t="str">
            <v>URBAN</v>
          </cell>
          <cell r="F2483" t="str">
            <v>Jackson, TN</v>
          </cell>
          <cell r="G2483" t="str">
            <v>27180</v>
          </cell>
          <cell r="H2483" t="str">
            <v>URBAN</v>
          </cell>
          <cell r="I2483" t="str">
            <v>Jackson, TN</v>
          </cell>
          <cell r="J2483">
            <v>0.8</v>
          </cell>
        </row>
        <row r="2484">
          <cell r="A2484">
            <v>44120</v>
          </cell>
          <cell r="B2484" t="str">
            <v>47025</v>
          </cell>
          <cell r="C2484" t="str">
            <v>CLAIBORNE</v>
          </cell>
          <cell r="D2484" t="str">
            <v>99944</v>
          </cell>
          <cell r="E2484" t="str">
            <v>RURAL</v>
          </cell>
          <cell r="F2484" t="str">
            <v>TENNESSEE</v>
          </cell>
          <cell r="G2484" t="str">
            <v>99944</v>
          </cell>
          <cell r="H2484" t="str">
            <v>RURAL</v>
          </cell>
          <cell r="I2484" t="str">
            <v>TENNESSEE</v>
          </cell>
          <cell r="J2484">
            <v>0.8</v>
          </cell>
        </row>
        <row r="2485">
          <cell r="A2485">
            <v>44130</v>
          </cell>
          <cell r="B2485" t="str">
            <v>47027</v>
          </cell>
          <cell r="C2485" t="str">
            <v>CLAY</v>
          </cell>
          <cell r="D2485" t="str">
            <v>99944</v>
          </cell>
          <cell r="E2485" t="str">
            <v>RURAL</v>
          </cell>
          <cell r="F2485" t="str">
            <v>TENNESSEE</v>
          </cell>
          <cell r="G2485" t="str">
            <v>99944</v>
          </cell>
          <cell r="H2485" t="str">
            <v>RURAL</v>
          </cell>
          <cell r="I2485" t="str">
            <v>TENNESSEE</v>
          </cell>
          <cell r="J2485">
            <v>0.8</v>
          </cell>
        </row>
        <row r="2486">
          <cell r="A2486">
            <v>44140</v>
          </cell>
          <cell r="B2486" t="str">
            <v>47029</v>
          </cell>
          <cell r="C2486" t="str">
            <v>COCKE</v>
          </cell>
          <cell r="D2486" t="str">
            <v>99944</v>
          </cell>
          <cell r="E2486" t="str">
            <v>RURAL</v>
          </cell>
          <cell r="F2486" t="str">
            <v>TENNESSEE</v>
          </cell>
          <cell r="G2486" t="str">
            <v>99944</v>
          </cell>
          <cell r="H2486" t="str">
            <v>RURAL</v>
          </cell>
          <cell r="I2486" t="str">
            <v>TENNESSEE</v>
          </cell>
          <cell r="J2486">
            <v>0.8</v>
          </cell>
        </row>
        <row r="2487">
          <cell r="A2487">
            <v>44150</v>
          </cell>
          <cell r="B2487" t="str">
            <v>47031</v>
          </cell>
          <cell r="C2487" t="str">
            <v>COFFEE</v>
          </cell>
          <cell r="D2487" t="str">
            <v>99944</v>
          </cell>
          <cell r="E2487" t="str">
            <v>RURAL</v>
          </cell>
          <cell r="F2487" t="str">
            <v>TENNESSEE</v>
          </cell>
          <cell r="G2487" t="str">
            <v>99944</v>
          </cell>
          <cell r="H2487" t="str">
            <v>RURAL</v>
          </cell>
          <cell r="I2487" t="str">
            <v>TENNESSEE</v>
          </cell>
          <cell r="J2487">
            <v>0.8</v>
          </cell>
        </row>
        <row r="2488">
          <cell r="A2488">
            <v>44160</v>
          </cell>
          <cell r="B2488" t="str">
            <v>47033</v>
          </cell>
          <cell r="C2488" t="str">
            <v>CROCKETT</v>
          </cell>
          <cell r="D2488" t="str">
            <v>27180</v>
          </cell>
          <cell r="E2488" t="str">
            <v>URBAN</v>
          </cell>
          <cell r="F2488" t="str">
            <v>Jackson, TN</v>
          </cell>
          <cell r="G2488" t="str">
            <v>27180</v>
          </cell>
          <cell r="H2488" t="str">
            <v>URBAN</v>
          </cell>
          <cell r="I2488" t="str">
            <v>Jackson, TN</v>
          </cell>
          <cell r="J2488">
            <v>0.8</v>
          </cell>
        </row>
        <row r="2489">
          <cell r="A2489">
            <v>44170</v>
          </cell>
          <cell r="B2489" t="str">
            <v>47035</v>
          </cell>
          <cell r="C2489" t="str">
            <v>CUMBERLAND</v>
          </cell>
          <cell r="D2489" t="str">
            <v>99944</v>
          </cell>
          <cell r="E2489" t="str">
            <v>RURAL</v>
          </cell>
          <cell r="F2489" t="str">
            <v>TENNESSEE</v>
          </cell>
          <cell r="G2489" t="str">
            <v>99944</v>
          </cell>
          <cell r="H2489" t="str">
            <v>RURAL</v>
          </cell>
          <cell r="I2489" t="str">
            <v>TENNESSEE</v>
          </cell>
          <cell r="J2489">
            <v>0.8</v>
          </cell>
        </row>
        <row r="2490">
          <cell r="A2490">
            <v>44180</v>
          </cell>
          <cell r="B2490" t="str">
            <v>47037</v>
          </cell>
          <cell r="C2490" t="str">
            <v>DAVIDSON</v>
          </cell>
          <cell r="D2490" t="str">
            <v>34980</v>
          </cell>
          <cell r="E2490" t="str">
            <v>URBAN</v>
          </cell>
          <cell r="F2490" t="str">
            <v>Nashville-Davidson--Murfreesboro--Fran</v>
          </cell>
          <cell r="G2490" t="str">
            <v>34980</v>
          </cell>
          <cell r="H2490" t="str">
            <v>URBAN</v>
          </cell>
          <cell r="I2490" t="str">
            <v>Nashville-Davidson--Murfreesboro--Fran</v>
          </cell>
          <cell r="J2490">
            <v>0.88339999999999996</v>
          </cell>
        </row>
        <row r="2491">
          <cell r="A2491">
            <v>44190</v>
          </cell>
          <cell r="B2491" t="str">
            <v>47039</v>
          </cell>
          <cell r="C2491" t="str">
            <v>DECATUR</v>
          </cell>
          <cell r="D2491" t="str">
            <v>99944</v>
          </cell>
          <cell r="E2491" t="str">
            <v>RURAL</v>
          </cell>
          <cell r="F2491" t="str">
            <v>TENNESSEE</v>
          </cell>
          <cell r="G2491" t="str">
            <v>99944</v>
          </cell>
          <cell r="H2491" t="str">
            <v>RURAL</v>
          </cell>
          <cell r="I2491" t="str">
            <v>TENNESSEE</v>
          </cell>
          <cell r="J2491">
            <v>0.8</v>
          </cell>
        </row>
        <row r="2492">
          <cell r="A2492">
            <v>44200</v>
          </cell>
          <cell r="B2492" t="str">
            <v>47041</v>
          </cell>
          <cell r="C2492" t="str">
            <v>DE KALB</v>
          </cell>
          <cell r="D2492" t="str">
            <v>99944</v>
          </cell>
          <cell r="E2492" t="str">
            <v>RURAL</v>
          </cell>
          <cell r="F2492" t="str">
            <v>TENNESSEE</v>
          </cell>
          <cell r="G2492" t="str">
            <v>99944</v>
          </cell>
          <cell r="H2492" t="str">
            <v>RURAL</v>
          </cell>
          <cell r="I2492" t="str">
            <v>TENNESSEE</v>
          </cell>
          <cell r="J2492">
            <v>0.8</v>
          </cell>
        </row>
        <row r="2493">
          <cell r="A2493">
            <v>44210</v>
          </cell>
          <cell r="B2493" t="str">
            <v>47043</v>
          </cell>
          <cell r="C2493" t="str">
            <v>DICKSON</v>
          </cell>
          <cell r="D2493" t="str">
            <v>34980</v>
          </cell>
          <cell r="E2493" t="str">
            <v>URBAN</v>
          </cell>
          <cell r="F2493" t="str">
            <v>Nashville-Davidson--Murfreesboro--Fran</v>
          </cell>
          <cell r="G2493" t="str">
            <v>34980</v>
          </cell>
          <cell r="H2493" t="str">
            <v>URBAN</v>
          </cell>
          <cell r="I2493" t="str">
            <v>Nashville-Davidson--Murfreesboro--Fran</v>
          </cell>
          <cell r="J2493">
            <v>0.88339999999999996</v>
          </cell>
        </row>
        <row r="2494">
          <cell r="A2494">
            <v>44220</v>
          </cell>
          <cell r="B2494" t="str">
            <v>47045</v>
          </cell>
          <cell r="C2494" t="str">
            <v>DYER</v>
          </cell>
          <cell r="D2494" t="str">
            <v>99944</v>
          </cell>
          <cell r="E2494" t="str">
            <v>RURAL</v>
          </cell>
          <cell r="F2494" t="str">
            <v>TENNESSEE</v>
          </cell>
          <cell r="G2494" t="str">
            <v>99944</v>
          </cell>
          <cell r="H2494" t="str">
            <v>RURAL</v>
          </cell>
          <cell r="I2494" t="str">
            <v>TENNESSEE</v>
          </cell>
          <cell r="J2494">
            <v>0.8</v>
          </cell>
        </row>
        <row r="2495">
          <cell r="A2495">
            <v>44230</v>
          </cell>
          <cell r="B2495" t="str">
            <v>47047</v>
          </cell>
          <cell r="C2495" t="str">
            <v>FAYETTE</v>
          </cell>
          <cell r="D2495" t="str">
            <v>32820</v>
          </cell>
          <cell r="E2495" t="str">
            <v>URBAN</v>
          </cell>
          <cell r="F2495" t="str">
            <v>Memphis, TN-MS-AR</v>
          </cell>
          <cell r="G2495" t="str">
            <v>32820</v>
          </cell>
          <cell r="H2495" t="str">
            <v>URBAN</v>
          </cell>
          <cell r="I2495" t="str">
            <v>Memphis, TN-MS-AR</v>
          </cell>
          <cell r="J2495">
            <v>0.86699999999999999</v>
          </cell>
        </row>
        <row r="2496">
          <cell r="A2496">
            <v>44240</v>
          </cell>
          <cell r="B2496" t="str">
            <v>47049</v>
          </cell>
          <cell r="C2496" t="str">
            <v>FENTRESS</v>
          </cell>
          <cell r="D2496" t="str">
            <v>99944</v>
          </cell>
          <cell r="E2496" t="str">
            <v>RURAL</v>
          </cell>
          <cell r="F2496" t="str">
            <v>TENNESSEE</v>
          </cell>
          <cell r="G2496" t="str">
            <v>99944</v>
          </cell>
          <cell r="H2496" t="str">
            <v>RURAL</v>
          </cell>
          <cell r="I2496" t="str">
            <v>TENNESSEE</v>
          </cell>
          <cell r="J2496">
            <v>0.8</v>
          </cell>
        </row>
        <row r="2497">
          <cell r="A2497">
            <v>44250</v>
          </cell>
          <cell r="B2497" t="str">
            <v>47051</v>
          </cell>
          <cell r="C2497" t="str">
            <v>FRANKLIN</v>
          </cell>
          <cell r="D2497" t="str">
            <v>99944</v>
          </cell>
          <cell r="E2497" t="str">
            <v>RURAL</v>
          </cell>
          <cell r="F2497" t="str">
            <v>TENNESSEE</v>
          </cell>
          <cell r="G2497" t="str">
            <v>99944</v>
          </cell>
          <cell r="H2497" t="str">
            <v>RURAL</v>
          </cell>
          <cell r="I2497" t="str">
            <v>TENNESSEE</v>
          </cell>
          <cell r="J2497">
            <v>0.8</v>
          </cell>
        </row>
        <row r="2498">
          <cell r="A2498">
            <v>44260</v>
          </cell>
          <cell r="B2498" t="str">
            <v>47053</v>
          </cell>
          <cell r="C2498" t="str">
            <v>GIBSON</v>
          </cell>
          <cell r="D2498" t="str">
            <v>99944</v>
          </cell>
          <cell r="E2498" t="str">
            <v>RURAL</v>
          </cell>
          <cell r="F2498" t="str">
            <v>TENNESSEE</v>
          </cell>
          <cell r="G2498" t="str">
            <v>27180</v>
          </cell>
          <cell r="H2498" t="str">
            <v>URBAN</v>
          </cell>
          <cell r="I2498" t="str">
            <v>Jackson, TN</v>
          </cell>
          <cell r="J2498">
            <v>0.8</v>
          </cell>
        </row>
        <row r="2499">
          <cell r="A2499">
            <v>44270</v>
          </cell>
          <cell r="B2499" t="str">
            <v>47055</v>
          </cell>
          <cell r="C2499" t="str">
            <v>GILES</v>
          </cell>
          <cell r="D2499" t="str">
            <v>99944</v>
          </cell>
          <cell r="E2499" t="str">
            <v>RURAL</v>
          </cell>
          <cell r="F2499" t="str">
            <v>TENNESSEE</v>
          </cell>
          <cell r="G2499" t="str">
            <v>99944</v>
          </cell>
          <cell r="H2499" t="str">
            <v>RURAL</v>
          </cell>
          <cell r="I2499" t="str">
            <v>TENNESSEE</v>
          </cell>
          <cell r="J2499">
            <v>0.8</v>
          </cell>
        </row>
        <row r="2500">
          <cell r="A2500">
            <v>44280</v>
          </cell>
          <cell r="B2500" t="str">
            <v>47057</v>
          </cell>
          <cell r="C2500" t="str">
            <v>GRAINGER</v>
          </cell>
          <cell r="D2500" t="str">
            <v>28940</v>
          </cell>
          <cell r="E2500" t="str">
            <v>URBAN</v>
          </cell>
          <cell r="F2500" t="str">
            <v>Knoxville, TN</v>
          </cell>
          <cell r="G2500" t="str">
            <v>34100</v>
          </cell>
          <cell r="H2500" t="str">
            <v>URBAN</v>
          </cell>
          <cell r="I2500" t="str">
            <v>Morristown, TN</v>
          </cell>
          <cell r="J2500">
            <v>0.79359999999999997</v>
          </cell>
        </row>
        <row r="2501">
          <cell r="A2501">
            <v>44290</v>
          </cell>
          <cell r="B2501" t="str">
            <v>47059</v>
          </cell>
          <cell r="C2501" t="str">
            <v>GREENE</v>
          </cell>
          <cell r="D2501" t="str">
            <v>99944</v>
          </cell>
          <cell r="E2501" t="str">
            <v>RURAL</v>
          </cell>
          <cell r="F2501" t="str">
            <v>TENNESSEE</v>
          </cell>
          <cell r="G2501" t="str">
            <v>99944</v>
          </cell>
          <cell r="H2501" t="str">
            <v>RURAL</v>
          </cell>
          <cell r="I2501" t="str">
            <v>TENNESSEE</v>
          </cell>
          <cell r="J2501">
            <v>0.8</v>
          </cell>
        </row>
        <row r="2502">
          <cell r="A2502">
            <v>44300</v>
          </cell>
          <cell r="B2502" t="str">
            <v>47061</v>
          </cell>
          <cell r="C2502" t="str">
            <v>GRUNDY</v>
          </cell>
          <cell r="D2502" t="str">
            <v>99944</v>
          </cell>
          <cell r="E2502" t="str">
            <v>RURAL</v>
          </cell>
          <cell r="F2502" t="str">
            <v>TENNESSEE</v>
          </cell>
          <cell r="G2502" t="str">
            <v>99944</v>
          </cell>
          <cell r="H2502" t="str">
            <v>RURAL</v>
          </cell>
          <cell r="I2502" t="str">
            <v>TENNESSEE</v>
          </cell>
          <cell r="J2502">
            <v>0.8</v>
          </cell>
        </row>
        <row r="2503">
          <cell r="A2503">
            <v>44310</v>
          </cell>
          <cell r="B2503" t="str">
            <v>47063</v>
          </cell>
          <cell r="C2503" t="str">
            <v>HAMBLEN</v>
          </cell>
          <cell r="D2503" t="str">
            <v>34100</v>
          </cell>
          <cell r="E2503" t="str">
            <v>URBAN</v>
          </cell>
          <cell r="F2503" t="str">
            <v>Morristown, TN</v>
          </cell>
          <cell r="G2503" t="str">
            <v>34100</v>
          </cell>
          <cell r="H2503" t="str">
            <v>URBAN</v>
          </cell>
          <cell r="I2503" t="str">
            <v>Morristown, TN</v>
          </cell>
          <cell r="J2503">
            <v>0.79359999999999997</v>
          </cell>
        </row>
        <row r="2504">
          <cell r="A2504">
            <v>44320</v>
          </cell>
          <cell r="B2504" t="str">
            <v>47065</v>
          </cell>
          <cell r="C2504" t="str">
            <v>HAMILTON</v>
          </cell>
          <cell r="D2504" t="str">
            <v>16860</v>
          </cell>
          <cell r="E2504" t="str">
            <v>URBAN</v>
          </cell>
          <cell r="F2504" t="str">
            <v>Chattanooga, TN-GA</v>
          </cell>
          <cell r="G2504" t="str">
            <v>16860</v>
          </cell>
          <cell r="H2504" t="str">
            <v>URBAN</v>
          </cell>
          <cell r="I2504" t="str">
            <v>Chattanooga, TN-GA</v>
          </cell>
          <cell r="J2504">
            <v>0.83650000000000002</v>
          </cell>
        </row>
        <row r="2505">
          <cell r="A2505">
            <v>44330</v>
          </cell>
          <cell r="B2505" t="str">
            <v>47067</v>
          </cell>
          <cell r="C2505" t="str">
            <v>HANCOCK</v>
          </cell>
          <cell r="D2505" t="str">
            <v>99944</v>
          </cell>
          <cell r="E2505" t="str">
            <v>RURAL</v>
          </cell>
          <cell r="F2505" t="str">
            <v>TENNESSEE</v>
          </cell>
          <cell r="G2505" t="str">
            <v>99944</v>
          </cell>
          <cell r="H2505" t="str">
            <v>RURAL</v>
          </cell>
          <cell r="I2505" t="str">
            <v>TENNESSEE</v>
          </cell>
          <cell r="J2505">
            <v>0.8</v>
          </cell>
        </row>
        <row r="2506">
          <cell r="A2506">
            <v>44340</v>
          </cell>
          <cell r="B2506" t="str">
            <v>47069</v>
          </cell>
          <cell r="C2506" t="str">
            <v>HARDEMAN</v>
          </cell>
          <cell r="D2506" t="str">
            <v>99944</v>
          </cell>
          <cell r="E2506" t="str">
            <v>RURAL</v>
          </cell>
          <cell r="F2506" t="str">
            <v>TENNESSEE</v>
          </cell>
          <cell r="G2506" t="str">
            <v>99944</v>
          </cell>
          <cell r="H2506" t="str">
            <v>RURAL</v>
          </cell>
          <cell r="I2506" t="str">
            <v>TENNESSEE</v>
          </cell>
          <cell r="J2506">
            <v>0.8</v>
          </cell>
        </row>
        <row r="2507">
          <cell r="A2507">
            <v>44350</v>
          </cell>
          <cell r="B2507" t="str">
            <v>47071</v>
          </cell>
          <cell r="C2507" t="str">
            <v>HARDIN</v>
          </cell>
          <cell r="D2507" t="str">
            <v>99944</v>
          </cell>
          <cell r="E2507" t="str">
            <v>RURAL</v>
          </cell>
          <cell r="F2507" t="str">
            <v>TENNESSEE</v>
          </cell>
          <cell r="G2507" t="str">
            <v>99944</v>
          </cell>
          <cell r="H2507" t="str">
            <v>RURAL</v>
          </cell>
          <cell r="I2507" t="str">
            <v>TENNESSEE</v>
          </cell>
          <cell r="J2507">
            <v>0.8</v>
          </cell>
        </row>
        <row r="2508">
          <cell r="A2508">
            <v>44360</v>
          </cell>
          <cell r="B2508" t="str">
            <v>47073</v>
          </cell>
          <cell r="C2508" t="str">
            <v>HAWKINS</v>
          </cell>
          <cell r="D2508" t="str">
            <v>28700</v>
          </cell>
          <cell r="E2508" t="str">
            <v>URBAN</v>
          </cell>
          <cell r="F2508" t="str">
            <v>Kingsport-Bristol-Bristol, TN-VA</v>
          </cell>
          <cell r="G2508" t="str">
            <v>28700</v>
          </cell>
          <cell r="H2508" t="str">
            <v>URBAN</v>
          </cell>
          <cell r="I2508" t="str">
            <v>Kingsport-Bristol, TN-VA</v>
          </cell>
          <cell r="J2508">
            <v>0.8</v>
          </cell>
        </row>
        <row r="2509">
          <cell r="A2509">
            <v>44370</v>
          </cell>
          <cell r="B2509" t="str">
            <v>47075</v>
          </cell>
          <cell r="C2509" t="str">
            <v>HAYWOOD</v>
          </cell>
          <cell r="D2509" t="str">
            <v>99944</v>
          </cell>
          <cell r="E2509" t="str">
            <v>RURAL</v>
          </cell>
          <cell r="F2509" t="str">
            <v>TENNESSEE</v>
          </cell>
          <cell r="G2509" t="str">
            <v>99944</v>
          </cell>
          <cell r="H2509" t="str">
            <v>RURAL</v>
          </cell>
          <cell r="I2509" t="str">
            <v>TENNESSEE</v>
          </cell>
          <cell r="J2509">
            <v>0.8</v>
          </cell>
        </row>
        <row r="2510">
          <cell r="A2510">
            <v>44380</v>
          </cell>
          <cell r="B2510" t="str">
            <v>47077</v>
          </cell>
          <cell r="C2510" t="str">
            <v>HENDERSON</v>
          </cell>
          <cell r="D2510" t="str">
            <v>99944</v>
          </cell>
          <cell r="E2510" t="str">
            <v>RURAL</v>
          </cell>
          <cell r="F2510" t="str">
            <v>TENNESSEE</v>
          </cell>
          <cell r="G2510" t="str">
            <v>99944</v>
          </cell>
          <cell r="H2510" t="str">
            <v>RURAL</v>
          </cell>
          <cell r="I2510" t="str">
            <v>TENNESSEE</v>
          </cell>
          <cell r="J2510">
            <v>0.8</v>
          </cell>
        </row>
        <row r="2511">
          <cell r="A2511">
            <v>44390</v>
          </cell>
          <cell r="B2511" t="str">
            <v>47079</v>
          </cell>
          <cell r="C2511" t="str">
            <v>HENRY</v>
          </cell>
          <cell r="D2511" t="str">
            <v>99944</v>
          </cell>
          <cell r="E2511" t="str">
            <v>RURAL</v>
          </cell>
          <cell r="F2511" t="str">
            <v>TENNESSEE</v>
          </cell>
          <cell r="G2511" t="str">
            <v>99944</v>
          </cell>
          <cell r="H2511" t="str">
            <v>RURAL</v>
          </cell>
          <cell r="I2511" t="str">
            <v>TENNESSEE</v>
          </cell>
          <cell r="J2511">
            <v>0.8</v>
          </cell>
        </row>
        <row r="2512">
          <cell r="A2512">
            <v>44400</v>
          </cell>
          <cell r="B2512" t="str">
            <v>47081</v>
          </cell>
          <cell r="C2512" t="str">
            <v>HICKMAN</v>
          </cell>
          <cell r="D2512" t="str">
            <v>34980</v>
          </cell>
          <cell r="E2512" t="str">
            <v>URBAN</v>
          </cell>
          <cell r="F2512" t="str">
            <v>Nashville-Davidson--Murfreesboro--Fran</v>
          </cell>
          <cell r="G2512" t="str">
            <v>99944</v>
          </cell>
          <cell r="H2512" t="str">
            <v>RURAL</v>
          </cell>
          <cell r="I2512" t="str">
            <v>TENNESSEE</v>
          </cell>
          <cell r="J2512">
            <v>0.83989999999999998</v>
          </cell>
        </row>
        <row r="2513">
          <cell r="A2513">
            <v>44410</v>
          </cell>
          <cell r="B2513" t="str">
            <v>47083</v>
          </cell>
          <cell r="C2513" t="str">
            <v>HOUSTON</v>
          </cell>
          <cell r="D2513" t="str">
            <v>99944</v>
          </cell>
          <cell r="E2513" t="str">
            <v>RURAL</v>
          </cell>
          <cell r="F2513" t="str">
            <v>TENNESSEE</v>
          </cell>
          <cell r="G2513" t="str">
            <v>99944</v>
          </cell>
          <cell r="H2513" t="str">
            <v>RURAL</v>
          </cell>
          <cell r="I2513" t="str">
            <v>TENNESSEE</v>
          </cell>
          <cell r="J2513">
            <v>0.8</v>
          </cell>
        </row>
        <row r="2514">
          <cell r="A2514">
            <v>44420</v>
          </cell>
          <cell r="B2514" t="str">
            <v>47085</v>
          </cell>
          <cell r="C2514" t="str">
            <v>HUMPHREYS</v>
          </cell>
          <cell r="D2514" t="str">
            <v>99944</v>
          </cell>
          <cell r="E2514" t="str">
            <v>RURAL</v>
          </cell>
          <cell r="F2514" t="str">
            <v>TENNESSEE</v>
          </cell>
          <cell r="G2514" t="str">
            <v>99944</v>
          </cell>
          <cell r="H2514" t="str">
            <v>RURAL</v>
          </cell>
          <cell r="I2514" t="str">
            <v>TENNESSEE</v>
          </cell>
          <cell r="J2514">
            <v>0.8</v>
          </cell>
        </row>
        <row r="2515">
          <cell r="A2515">
            <v>44430</v>
          </cell>
          <cell r="B2515" t="str">
            <v>47087</v>
          </cell>
          <cell r="C2515" t="str">
            <v>JACKSON</v>
          </cell>
          <cell r="D2515" t="str">
            <v>99944</v>
          </cell>
          <cell r="E2515" t="str">
            <v>RURAL</v>
          </cell>
          <cell r="F2515" t="str">
            <v>TENNESSEE</v>
          </cell>
          <cell r="G2515" t="str">
            <v>99944</v>
          </cell>
          <cell r="H2515" t="str">
            <v>RURAL</v>
          </cell>
          <cell r="I2515" t="str">
            <v>TENNESSEE</v>
          </cell>
          <cell r="J2515">
            <v>0.8</v>
          </cell>
        </row>
        <row r="2516">
          <cell r="A2516">
            <v>44440</v>
          </cell>
          <cell r="B2516" t="str">
            <v>47089</v>
          </cell>
          <cell r="C2516" t="str">
            <v>JEFFERSON</v>
          </cell>
          <cell r="D2516" t="str">
            <v>34100</v>
          </cell>
          <cell r="E2516" t="str">
            <v>URBAN</v>
          </cell>
          <cell r="F2516" t="str">
            <v>Morristown, TN</v>
          </cell>
          <cell r="G2516" t="str">
            <v>34100</v>
          </cell>
          <cell r="H2516" t="str">
            <v>URBAN</v>
          </cell>
          <cell r="I2516" t="str">
            <v>Morristown, TN</v>
          </cell>
          <cell r="J2516">
            <v>0.79359999999999997</v>
          </cell>
        </row>
        <row r="2517">
          <cell r="A2517">
            <v>44450</v>
          </cell>
          <cell r="B2517" t="str">
            <v>47091</v>
          </cell>
          <cell r="C2517" t="str">
            <v>JOHNSON</v>
          </cell>
          <cell r="D2517" t="str">
            <v>99944</v>
          </cell>
          <cell r="E2517" t="str">
            <v>RURAL</v>
          </cell>
          <cell r="F2517" t="str">
            <v>TENNESSEE</v>
          </cell>
          <cell r="G2517" t="str">
            <v>99944</v>
          </cell>
          <cell r="H2517" t="str">
            <v>RURAL</v>
          </cell>
          <cell r="I2517" t="str">
            <v>TENNESSEE</v>
          </cell>
          <cell r="J2517">
            <v>0.8</v>
          </cell>
        </row>
        <row r="2518">
          <cell r="A2518">
            <v>44460</v>
          </cell>
          <cell r="B2518" t="str">
            <v>47093</v>
          </cell>
          <cell r="C2518" t="str">
            <v>KNOX</v>
          </cell>
          <cell r="D2518" t="str">
            <v>28940</v>
          </cell>
          <cell r="E2518" t="str">
            <v>URBAN</v>
          </cell>
          <cell r="F2518" t="str">
            <v>Knoxville, TN</v>
          </cell>
          <cell r="G2518" t="str">
            <v>28940</v>
          </cell>
          <cell r="H2518" t="str">
            <v>URBAN</v>
          </cell>
          <cell r="I2518" t="str">
            <v>Knoxville, TN</v>
          </cell>
          <cell r="J2518">
            <v>0.8</v>
          </cell>
        </row>
        <row r="2519">
          <cell r="A2519">
            <v>44470</v>
          </cell>
          <cell r="B2519" t="str">
            <v>47095</v>
          </cell>
          <cell r="C2519" t="str">
            <v>LAKE</v>
          </cell>
          <cell r="D2519" t="str">
            <v>99944</v>
          </cell>
          <cell r="E2519" t="str">
            <v>RURAL</v>
          </cell>
          <cell r="F2519" t="str">
            <v>TENNESSEE</v>
          </cell>
          <cell r="G2519" t="str">
            <v>99944</v>
          </cell>
          <cell r="H2519" t="str">
            <v>RURAL</v>
          </cell>
          <cell r="I2519" t="str">
            <v>TENNESSEE</v>
          </cell>
          <cell r="J2519">
            <v>0.8</v>
          </cell>
        </row>
        <row r="2520">
          <cell r="A2520">
            <v>44480</v>
          </cell>
          <cell r="B2520" t="str">
            <v>47097</v>
          </cell>
          <cell r="C2520" t="str">
            <v>LAUDERDALE</v>
          </cell>
          <cell r="D2520" t="str">
            <v>99944</v>
          </cell>
          <cell r="E2520" t="str">
            <v>RURAL</v>
          </cell>
          <cell r="F2520" t="str">
            <v>TENNESSEE</v>
          </cell>
          <cell r="G2520" t="str">
            <v>99944</v>
          </cell>
          <cell r="H2520" t="str">
            <v>RURAL</v>
          </cell>
          <cell r="I2520" t="str">
            <v>TENNESSEE</v>
          </cell>
          <cell r="J2520">
            <v>0.8</v>
          </cell>
        </row>
        <row r="2521">
          <cell r="A2521">
            <v>44490</v>
          </cell>
          <cell r="B2521" t="str">
            <v>47099</v>
          </cell>
          <cell r="C2521" t="str">
            <v>LAWRENCE</v>
          </cell>
          <cell r="D2521" t="str">
            <v>99944</v>
          </cell>
          <cell r="E2521" t="str">
            <v>RURAL</v>
          </cell>
          <cell r="F2521" t="str">
            <v>TENNESSEE</v>
          </cell>
          <cell r="G2521" t="str">
            <v>99944</v>
          </cell>
          <cell r="H2521" t="str">
            <v>RURAL</v>
          </cell>
          <cell r="I2521" t="str">
            <v>TENNESSEE</v>
          </cell>
          <cell r="J2521">
            <v>0.8</v>
          </cell>
        </row>
        <row r="2522">
          <cell r="A2522">
            <v>44500</v>
          </cell>
          <cell r="B2522" t="str">
            <v>47101</v>
          </cell>
          <cell r="C2522" t="str">
            <v>LEWIS</v>
          </cell>
          <cell r="D2522" t="str">
            <v>99944</v>
          </cell>
          <cell r="E2522" t="str">
            <v>RURAL</v>
          </cell>
          <cell r="F2522" t="str">
            <v>TENNESSEE</v>
          </cell>
          <cell r="G2522" t="str">
            <v>99944</v>
          </cell>
          <cell r="H2522" t="str">
            <v>RURAL</v>
          </cell>
          <cell r="I2522" t="str">
            <v>TENNESSEE</v>
          </cell>
          <cell r="J2522">
            <v>0.8</v>
          </cell>
        </row>
        <row r="2523">
          <cell r="A2523">
            <v>44510</v>
          </cell>
          <cell r="B2523" t="str">
            <v>47103</v>
          </cell>
          <cell r="C2523" t="str">
            <v>LINCOLN</v>
          </cell>
          <cell r="D2523" t="str">
            <v>99944</v>
          </cell>
          <cell r="E2523" t="str">
            <v>RURAL</v>
          </cell>
          <cell r="F2523" t="str">
            <v>TENNESSEE</v>
          </cell>
          <cell r="G2523" t="str">
            <v>99944</v>
          </cell>
          <cell r="H2523" t="str">
            <v>RURAL</v>
          </cell>
          <cell r="I2523" t="str">
            <v>TENNESSEE</v>
          </cell>
          <cell r="J2523">
            <v>0.8</v>
          </cell>
        </row>
        <row r="2524">
          <cell r="A2524">
            <v>44520</v>
          </cell>
          <cell r="B2524" t="str">
            <v>47105</v>
          </cell>
          <cell r="C2524" t="str">
            <v>LOUDON</v>
          </cell>
          <cell r="D2524" t="str">
            <v>28940</v>
          </cell>
          <cell r="E2524" t="str">
            <v>URBAN</v>
          </cell>
          <cell r="F2524" t="str">
            <v>Knoxville, TN</v>
          </cell>
          <cell r="G2524" t="str">
            <v>28940</v>
          </cell>
          <cell r="H2524" t="str">
            <v>URBAN</v>
          </cell>
          <cell r="I2524" t="str">
            <v>Knoxville, TN</v>
          </cell>
          <cell r="J2524">
            <v>0.8</v>
          </cell>
        </row>
        <row r="2525">
          <cell r="A2525">
            <v>44530</v>
          </cell>
          <cell r="B2525" t="str">
            <v>47107</v>
          </cell>
          <cell r="C2525" t="str">
            <v>MC MINN</v>
          </cell>
          <cell r="D2525" t="str">
            <v>99944</v>
          </cell>
          <cell r="E2525" t="str">
            <v>RURAL</v>
          </cell>
          <cell r="F2525" t="str">
            <v>TENNESSEE</v>
          </cell>
          <cell r="G2525" t="str">
            <v>99944</v>
          </cell>
          <cell r="H2525" t="str">
            <v>RURAL</v>
          </cell>
          <cell r="I2525" t="str">
            <v>TENNESSEE</v>
          </cell>
          <cell r="J2525">
            <v>0.8</v>
          </cell>
        </row>
        <row r="2526">
          <cell r="A2526">
            <v>44540</v>
          </cell>
          <cell r="B2526" t="str">
            <v>47109</v>
          </cell>
          <cell r="C2526" t="str">
            <v>MC NAIRY</v>
          </cell>
          <cell r="D2526" t="str">
            <v>99944</v>
          </cell>
          <cell r="E2526" t="str">
            <v>RURAL</v>
          </cell>
          <cell r="F2526" t="str">
            <v>TENNESSEE</v>
          </cell>
          <cell r="G2526" t="str">
            <v>99944</v>
          </cell>
          <cell r="H2526" t="str">
            <v>RURAL</v>
          </cell>
          <cell r="I2526" t="str">
            <v>TENNESSEE</v>
          </cell>
          <cell r="J2526">
            <v>0.8</v>
          </cell>
        </row>
        <row r="2527">
          <cell r="A2527">
            <v>44550</v>
          </cell>
          <cell r="B2527" t="str">
            <v>47111</v>
          </cell>
          <cell r="C2527" t="str">
            <v>MACON</v>
          </cell>
          <cell r="D2527" t="str">
            <v>34980</v>
          </cell>
          <cell r="E2527" t="str">
            <v>URBAN</v>
          </cell>
          <cell r="F2527" t="str">
            <v>Nashville-Davidson--Murfreesboro--Fran</v>
          </cell>
          <cell r="G2527" t="str">
            <v>34980</v>
          </cell>
          <cell r="H2527" t="str">
            <v>URBAN</v>
          </cell>
          <cell r="I2527" t="str">
            <v>Nashville-Davidson--Murfreesboro--Fran</v>
          </cell>
          <cell r="J2527">
            <v>0.88339999999999996</v>
          </cell>
        </row>
        <row r="2528">
          <cell r="A2528">
            <v>44560</v>
          </cell>
          <cell r="B2528" t="str">
            <v>47113</v>
          </cell>
          <cell r="C2528" t="str">
            <v>MADISON</v>
          </cell>
          <cell r="D2528" t="str">
            <v>27180</v>
          </cell>
          <cell r="E2528" t="str">
            <v>URBAN</v>
          </cell>
          <cell r="F2528" t="str">
            <v>Jackson, TN</v>
          </cell>
          <cell r="G2528" t="str">
            <v>27180</v>
          </cell>
          <cell r="H2528" t="str">
            <v>URBAN</v>
          </cell>
          <cell r="I2528" t="str">
            <v>Jackson, TN</v>
          </cell>
          <cell r="J2528">
            <v>0.8</v>
          </cell>
        </row>
        <row r="2529">
          <cell r="A2529">
            <v>44570</v>
          </cell>
          <cell r="B2529" t="str">
            <v>47115</v>
          </cell>
          <cell r="C2529" t="str">
            <v>MARION</v>
          </cell>
          <cell r="D2529" t="str">
            <v>16860</v>
          </cell>
          <cell r="E2529" t="str">
            <v>URBAN</v>
          </cell>
          <cell r="F2529" t="str">
            <v>Chattanooga, TN-GA</v>
          </cell>
          <cell r="G2529" t="str">
            <v>16860</v>
          </cell>
          <cell r="H2529" t="str">
            <v>URBAN</v>
          </cell>
          <cell r="I2529" t="str">
            <v>Chattanooga, TN-GA</v>
          </cell>
          <cell r="J2529">
            <v>0.83650000000000002</v>
          </cell>
        </row>
        <row r="2530">
          <cell r="A2530">
            <v>44580</v>
          </cell>
          <cell r="B2530" t="str">
            <v>47117</v>
          </cell>
          <cell r="C2530" t="str">
            <v>MARSHALL</v>
          </cell>
          <cell r="D2530" t="str">
            <v>99944</v>
          </cell>
          <cell r="E2530" t="str">
            <v>RURAL</v>
          </cell>
          <cell r="F2530" t="str">
            <v>TENNESSEE</v>
          </cell>
          <cell r="G2530" t="str">
            <v>99944</v>
          </cell>
          <cell r="H2530" t="str">
            <v>RURAL</v>
          </cell>
          <cell r="I2530" t="str">
            <v>TENNESSEE</v>
          </cell>
          <cell r="J2530">
            <v>0.8</v>
          </cell>
        </row>
        <row r="2531">
          <cell r="A2531">
            <v>44590</v>
          </cell>
          <cell r="B2531" t="str">
            <v>47119</v>
          </cell>
          <cell r="C2531" t="str">
            <v>MAURY</v>
          </cell>
          <cell r="D2531" t="str">
            <v>34980</v>
          </cell>
          <cell r="E2531" t="str">
            <v>URBAN</v>
          </cell>
          <cell r="F2531" t="str">
            <v>Nashville-Davidson--Murfreesboro--Fran</v>
          </cell>
          <cell r="G2531" t="str">
            <v>34980</v>
          </cell>
          <cell r="H2531" t="str">
            <v>URBAN</v>
          </cell>
          <cell r="I2531" t="str">
            <v>Nashville-Davidson--Murfreesboro--Fran</v>
          </cell>
          <cell r="J2531">
            <v>0.88339999999999996</v>
          </cell>
        </row>
        <row r="2532">
          <cell r="A2532">
            <v>44600</v>
          </cell>
          <cell r="B2532" t="str">
            <v>47121</v>
          </cell>
          <cell r="C2532" t="str">
            <v>MEIGS</v>
          </cell>
          <cell r="D2532" t="str">
            <v>99944</v>
          </cell>
          <cell r="E2532" t="str">
            <v>RURAL</v>
          </cell>
          <cell r="F2532" t="str">
            <v>TENNESSEE</v>
          </cell>
          <cell r="G2532" t="str">
            <v>99944</v>
          </cell>
          <cell r="H2532" t="str">
            <v>RURAL</v>
          </cell>
          <cell r="I2532" t="str">
            <v>TENNESSEE</v>
          </cell>
          <cell r="J2532">
            <v>0.8</v>
          </cell>
        </row>
        <row r="2533">
          <cell r="A2533">
            <v>44610</v>
          </cell>
          <cell r="B2533" t="str">
            <v>47123</v>
          </cell>
          <cell r="C2533" t="str">
            <v>MONROE</v>
          </cell>
          <cell r="D2533" t="str">
            <v>99944</v>
          </cell>
          <cell r="E2533" t="str">
            <v>RURAL</v>
          </cell>
          <cell r="F2533" t="str">
            <v>TENNESSEE</v>
          </cell>
          <cell r="G2533" t="str">
            <v>99944</v>
          </cell>
          <cell r="H2533" t="str">
            <v>RURAL</v>
          </cell>
          <cell r="I2533" t="str">
            <v>TENNESSEE</v>
          </cell>
          <cell r="J2533">
            <v>0.8</v>
          </cell>
        </row>
        <row r="2534">
          <cell r="A2534">
            <v>44620</v>
          </cell>
          <cell r="B2534" t="str">
            <v>47125</v>
          </cell>
          <cell r="C2534" t="str">
            <v>MONTGOMERY</v>
          </cell>
          <cell r="D2534" t="str">
            <v>17300</v>
          </cell>
          <cell r="E2534" t="str">
            <v>URBAN</v>
          </cell>
          <cell r="F2534" t="str">
            <v>Clarksville, TN-KY</v>
          </cell>
          <cell r="G2534" t="str">
            <v>17300</v>
          </cell>
          <cell r="H2534" t="str">
            <v>URBAN</v>
          </cell>
          <cell r="I2534" t="str">
            <v>Clarksville, TN-KY</v>
          </cell>
          <cell r="J2534">
            <v>0.8</v>
          </cell>
        </row>
        <row r="2535">
          <cell r="A2535">
            <v>44630</v>
          </cell>
          <cell r="B2535" t="str">
            <v>47127</v>
          </cell>
          <cell r="C2535" t="str">
            <v>MOORE</v>
          </cell>
          <cell r="D2535" t="str">
            <v>99944</v>
          </cell>
          <cell r="E2535" t="str">
            <v>RURAL</v>
          </cell>
          <cell r="F2535" t="str">
            <v>TENNESSEE</v>
          </cell>
          <cell r="G2535" t="str">
            <v>99944</v>
          </cell>
          <cell r="H2535" t="str">
            <v>RURAL</v>
          </cell>
          <cell r="I2535" t="str">
            <v>TENNESSEE</v>
          </cell>
          <cell r="J2535">
            <v>0.8</v>
          </cell>
        </row>
        <row r="2536">
          <cell r="A2536">
            <v>44640</v>
          </cell>
          <cell r="B2536" t="str">
            <v>47129</v>
          </cell>
          <cell r="C2536" t="str">
            <v>MORGAN</v>
          </cell>
          <cell r="D2536" t="str">
            <v>28940</v>
          </cell>
          <cell r="E2536" t="str">
            <v>URBAN</v>
          </cell>
          <cell r="F2536" t="str">
            <v>Knoxville, TN</v>
          </cell>
          <cell r="G2536" t="str">
            <v>28940</v>
          </cell>
          <cell r="H2536" t="str">
            <v>URBAN</v>
          </cell>
          <cell r="I2536" t="str">
            <v>Knoxville, TN</v>
          </cell>
          <cell r="J2536">
            <v>0.8</v>
          </cell>
        </row>
        <row r="2537">
          <cell r="A2537">
            <v>44650</v>
          </cell>
          <cell r="B2537" t="str">
            <v>47131</v>
          </cell>
          <cell r="C2537" t="str">
            <v>OBION</v>
          </cell>
          <cell r="D2537" t="str">
            <v>99944</v>
          </cell>
          <cell r="E2537" t="str">
            <v>RURAL</v>
          </cell>
          <cell r="F2537" t="str">
            <v>TENNESSEE</v>
          </cell>
          <cell r="G2537" t="str">
            <v>99944</v>
          </cell>
          <cell r="H2537" t="str">
            <v>RURAL</v>
          </cell>
          <cell r="I2537" t="str">
            <v>TENNESSEE</v>
          </cell>
          <cell r="J2537">
            <v>0.8</v>
          </cell>
        </row>
        <row r="2538">
          <cell r="A2538">
            <v>44660</v>
          </cell>
          <cell r="B2538" t="str">
            <v>47133</v>
          </cell>
          <cell r="C2538" t="str">
            <v>OVERTON</v>
          </cell>
          <cell r="D2538" t="str">
            <v>99944</v>
          </cell>
          <cell r="E2538" t="str">
            <v>RURAL</v>
          </cell>
          <cell r="F2538" t="str">
            <v>TENNESSEE</v>
          </cell>
          <cell r="G2538" t="str">
            <v>99944</v>
          </cell>
          <cell r="H2538" t="str">
            <v>RURAL</v>
          </cell>
          <cell r="I2538" t="str">
            <v>TENNESSEE</v>
          </cell>
          <cell r="J2538">
            <v>0.8</v>
          </cell>
        </row>
        <row r="2539">
          <cell r="A2539">
            <v>44670</v>
          </cell>
          <cell r="B2539" t="str">
            <v>47135</v>
          </cell>
          <cell r="C2539" t="str">
            <v>PERRY</v>
          </cell>
          <cell r="D2539" t="str">
            <v>99944</v>
          </cell>
          <cell r="E2539" t="str">
            <v>RURAL</v>
          </cell>
          <cell r="F2539" t="str">
            <v>TENNESSEE</v>
          </cell>
          <cell r="G2539" t="str">
            <v>99944</v>
          </cell>
          <cell r="H2539" t="str">
            <v>RURAL</v>
          </cell>
          <cell r="I2539" t="str">
            <v>TENNESSEE</v>
          </cell>
          <cell r="J2539">
            <v>0.8</v>
          </cell>
        </row>
        <row r="2540">
          <cell r="A2540">
            <v>44680</v>
          </cell>
          <cell r="B2540" t="str">
            <v>47137</v>
          </cell>
          <cell r="C2540" t="str">
            <v>PICKETT</v>
          </cell>
          <cell r="D2540" t="str">
            <v>99944</v>
          </cell>
          <cell r="E2540" t="str">
            <v>RURAL</v>
          </cell>
          <cell r="F2540" t="str">
            <v>TENNESSEE</v>
          </cell>
          <cell r="G2540" t="str">
            <v>99944</v>
          </cell>
          <cell r="H2540" t="str">
            <v>RURAL</v>
          </cell>
          <cell r="I2540" t="str">
            <v>TENNESSEE</v>
          </cell>
          <cell r="J2540">
            <v>0.8</v>
          </cell>
        </row>
        <row r="2541">
          <cell r="A2541">
            <v>44690</v>
          </cell>
          <cell r="B2541" t="str">
            <v>47139</v>
          </cell>
          <cell r="C2541" t="str">
            <v>POLK</v>
          </cell>
          <cell r="D2541" t="str">
            <v>17420</v>
          </cell>
          <cell r="E2541" t="str">
            <v>URBAN</v>
          </cell>
          <cell r="F2541" t="str">
            <v>Cleveland, TN</v>
          </cell>
          <cell r="G2541" t="str">
            <v>17420</v>
          </cell>
          <cell r="H2541" t="str">
            <v>URBAN</v>
          </cell>
          <cell r="I2541" t="str">
            <v>Cleveland, TN</v>
          </cell>
          <cell r="J2541">
            <v>0.8</v>
          </cell>
        </row>
        <row r="2542">
          <cell r="A2542">
            <v>44700</v>
          </cell>
          <cell r="B2542" t="str">
            <v>47141</v>
          </cell>
          <cell r="C2542" t="str">
            <v>PUTNAM</v>
          </cell>
          <cell r="D2542" t="str">
            <v>99944</v>
          </cell>
          <cell r="E2542" t="str">
            <v>RURAL</v>
          </cell>
          <cell r="F2542" t="str">
            <v>TENNESSEE</v>
          </cell>
          <cell r="G2542" t="str">
            <v>99944</v>
          </cell>
          <cell r="H2542" t="str">
            <v>RURAL</v>
          </cell>
          <cell r="I2542" t="str">
            <v>TENNESSEE</v>
          </cell>
          <cell r="J2542">
            <v>0.8</v>
          </cell>
        </row>
        <row r="2543">
          <cell r="A2543">
            <v>44710</v>
          </cell>
          <cell r="B2543" t="str">
            <v>47143</v>
          </cell>
          <cell r="C2543" t="str">
            <v>RHEA</v>
          </cell>
          <cell r="D2543" t="str">
            <v>99944</v>
          </cell>
          <cell r="E2543" t="str">
            <v>RURAL</v>
          </cell>
          <cell r="F2543" t="str">
            <v>TENNESSEE</v>
          </cell>
          <cell r="G2543" t="str">
            <v>99944</v>
          </cell>
          <cell r="H2543" t="str">
            <v>RURAL</v>
          </cell>
          <cell r="I2543" t="str">
            <v>TENNESSEE</v>
          </cell>
          <cell r="J2543">
            <v>0.8</v>
          </cell>
        </row>
        <row r="2544">
          <cell r="A2544">
            <v>44720</v>
          </cell>
          <cell r="B2544" t="str">
            <v>47145</v>
          </cell>
          <cell r="C2544" t="str">
            <v>ROANE</v>
          </cell>
          <cell r="D2544" t="str">
            <v>28940</v>
          </cell>
          <cell r="E2544" t="str">
            <v>URBAN</v>
          </cell>
          <cell r="F2544" t="str">
            <v>Knoxville, TN</v>
          </cell>
          <cell r="G2544" t="str">
            <v>28940</v>
          </cell>
          <cell r="H2544" t="str">
            <v>URBAN</v>
          </cell>
          <cell r="I2544" t="str">
            <v>Knoxville, TN</v>
          </cell>
          <cell r="J2544">
            <v>0.8</v>
          </cell>
        </row>
        <row r="2545">
          <cell r="A2545">
            <v>44730</v>
          </cell>
          <cell r="B2545" t="str">
            <v>47147</v>
          </cell>
          <cell r="C2545" t="str">
            <v>ROBERTSON</v>
          </cell>
          <cell r="D2545" t="str">
            <v>34980</v>
          </cell>
          <cell r="E2545" t="str">
            <v>URBAN</v>
          </cell>
          <cell r="F2545" t="str">
            <v>Nashville-Davidson--Murfreesboro--Fran</v>
          </cell>
          <cell r="G2545" t="str">
            <v>34980</v>
          </cell>
          <cell r="H2545" t="str">
            <v>URBAN</v>
          </cell>
          <cell r="I2545" t="str">
            <v>Nashville-Davidson--Murfreesboro--Fran</v>
          </cell>
          <cell r="J2545">
            <v>0.88339999999999996</v>
          </cell>
        </row>
        <row r="2546">
          <cell r="A2546">
            <v>44740</v>
          </cell>
          <cell r="B2546" t="str">
            <v>47149</v>
          </cell>
          <cell r="C2546" t="str">
            <v>RUTHERFORD</v>
          </cell>
          <cell r="D2546" t="str">
            <v>34980</v>
          </cell>
          <cell r="E2546" t="str">
            <v>URBAN</v>
          </cell>
          <cell r="F2546" t="str">
            <v>Nashville-Davidson--Murfreesboro--Fran</v>
          </cell>
          <cell r="G2546" t="str">
            <v>34980</v>
          </cell>
          <cell r="H2546" t="str">
            <v>URBAN</v>
          </cell>
          <cell r="I2546" t="str">
            <v>Nashville-Davidson--Murfreesboro--Fran</v>
          </cell>
          <cell r="J2546">
            <v>0.88339999999999996</v>
          </cell>
        </row>
        <row r="2547">
          <cell r="A2547">
            <v>44750</v>
          </cell>
          <cell r="B2547" t="str">
            <v>47151</v>
          </cell>
          <cell r="C2547" t="str">
            <v>SCOTT</v>
          </cell>
          <cell r="D2547" t="str">
            <v>99944</v>
          </cell>
          <cell r="E2547" t="str">
            <v>RURAL</v>
          </cell>
          <cell r="F2547" t="str">
            <v>TENNESSEE</v>
          </cell>
          <cell r="G2547" t="str">
            <v>99944</v>
          </cell>
          <cell r="H2547" t="str">
            <v>RURAL</v>
          </cell>
          <cell r="I2547" t="str">
            <v>TENNESSEE</v>
          </cell>
          <cell r="J2547">
            <v>0.8</v>
          </cell>
        </row>
        <row r="2548">
          <cell r="A2548">
            <v>44760</v>
          </cell>
          <cell r="B2548" t="str">
            <v>47153</v>
          </cell>
          <cell r="C2548" t="str">
            <v>SEQUATCHIE</v>
          </cell>
          <cell r="D2548" t="str">
            <v>16860</v>
          </cell>
          <cell r="E2548" t="str">
            <v>URBAN</v>
          </cell>
          <cell r="F2548" t="str">
            <v>Chattanooga, TN-GA</v>
          </cell>
          <cell r="G2548" t="str">
            <v>16860</v>
          </cell>
          <cell r="H2548" t="str">
            <v>URBAN</v>
          </cell>
          <cell r="I2548" t="str">
            <v>Chattanooga, TN-GA</v>
          </cell>
          <cell r="J2548">
            <v>0.83650000000000002</v>
          </cell>
        </row>
        <row r="2549">
          <cell r="A2549">
            <v>44770</v>
          </cell>
          <cell r="B2549" t="str">
            <v>47155</v>
          </cell>
          <cell r="C2549" t="str">
            <v>SEVIER</v>
          </cell>
          <cell r="D2549" t="str">
            <v>99944</v>
          </cell>
          <cell r="E2549" t="str">
            <v>RURAL</v>
          </cell>
          <cell r="F2549" t="str">
            <v>TENNESSEE</v>
          </cell>
          <cell r="G2549" t="str">
            <v>99944</v>
          </cell>
          <cell r="H2549" t="str">
            <v>RURAL</v>
          </cell>
          <cell r="I2549" t="str">
            <v>TENNESSEE</v>
          </cell>
          <cell r="J2549">
            <v>0.8</v>
          </cell>
        </row>
        <row r="2550">
          <cell r="A2550">
            <v>44780</v>
          </cell>
          <cell r="B2550" t="str">
            <v>47157</v>
          </cell>
          <cell r="C2550" t="str">
            <v>SHELBY</v>
          </cell>
          <cell r="D2550" t="str">
            <v>32820</v>
          </cell>
          <cell r="E2550" t="str">
            <v>URBAN</v>
          </cell>
          <cell r="F2550" t="str">
            <v>Memphis, TN-MS-AR</v>
          </cell>
          <cell r="G2550" t="str">
            <v>32820</v>
          </cell>
          <cell r="H2550" t="str">
            <v>URBAN</v>
          </cell>
          <cell r="I2550" t="str">
            <v>Memphis, TN-MS-AR</v>
          </cell>
          <cell r="J2550">
            <v>0.86699999999999999</v>
          </cell>
        </row>
        <row r="2551">
          <cell r="A2551">
            <v>44790</v>
          </cell>
          <cell r="B2551" t="str">
            <v>47159</v>
          </cell>
          <cell r="C2551" t="str">
            <v>SMITH</v>
          </cell>
          <cell r="D2551" t="str">
            <v>34980</v>
          </cell>
          <cell r="E2551" t="str">
            <v>URBAN</v>
          </cell>
          <cell r="F2551" t="str">
            <v>Nashville-Davidson--Murfreesboro--Fran</v>
          </cell>
          <cell r="G2551" t="str">
            <v>34980</v>
          </cell>
          <cell r="H2551" t="str">
            <v>URBAN</v>
          </cell>
          <cell r="I2551" t="str">
            <v>Nashville-Davidson--Murfreesboro--Fran</v>
          </cell>
          <cell r="J2551">
            <v>0.88339999999999996</v>
          </cell>
        </row>
        <row r="2552">
          <cell r="A2552">
            <v>44800</v>
          </cell>
          <cell r="B2552" t="str">
            <v>47161</v>
          </cell>
          <cell r="C2552" t="str">
            <v>STEWART</v>
          </cell>
          <cell r="D2552" t="str">
            <v>99944</v>
          </cell>
          <cell r="E2552" t="str">
            <v>RURAL</v>
          </cell>
          <cell r="F2552" t="str">
            <v>TENNESSEE</v>
          </cell>
          <cell r="G2552" t="str">
            <v>17300</v>
          </cell>
          <cell r="H2552" t="str">
            <v>RURAL</v>
          </cell>
          <cell r="I2552" t="str">
            <v>Clarksville, TN-KY</v>
          </cell>
          <cell r="J2552">
            <v>0.8</v>
          </cell>
        </row>
        <row r="2553">
          <cell r="A2553">
            <v>44810</v>
          </cell>
          <cell r="B2553" t="str">
            <v>47163</v>
          </cell>
          <cell r="C2553" t="str">
            <v>SULLIVAN</v>
          </cell>
          <cell r="D2553" t="str">
            <v>28700</v>
          </cell>
          <cell r="E2553" t="str">
            <v>URBAN</v>
          </cell>
          <cell r="F2553" t="str">
            <v>Kingsport-Bristol-Bristol, TN-VA</v>
          </cell>
          <cell r="G2553" t="str">
            <v>28700</v>
          </cell>
          <cell r="H2553" t="str">
            <v>URBAN</v>
          </cell>
          <cell r="I2553" t="str">
            <v>Kingsport-Bristol, TN-VA</v>
          </cell>
          <cell r="J2553">
            <v>0.8</v>
          </cell>
        </row>
        <row r="2554">
          <cell r="A2554">
            <v>44820</v>
          </cell>
          <cell r="B2554" t="str">
            <v>47165</v>
          </cell>
          <cell r="C2554" t="str">
            <v>SUMNER</v>
          </cell>
          <cell r="D2554" t="str">
            <v>34980</v>
          </cell>
          <cell r="E2554" t="str">
            <v>URBAN</v>
          </cell>
          <cell r="F2554" t="str">
            <v>Nashville-Davidson--Murfreesboro--Fran</v>
          </cell>
          <cell r="G2554" t="str">
            <v>34980</v>
          </cell>
          <cell r="H2554" t="str">
            <v>URBAN</v>
          </cell>
          <cell r="I2554" t="str">
            <v>Nashville-Davidson--Murfreesboro--Fran</v>
          </cell>
          <cell r="J2554">
            <v>0.88339999999999996</v>
          </cell>
        </row>
        <row r="2555">
          <cell r="A2555">
            <v>44830</v>
          </cell>
          <cell r="B2555" t="str">
            <v>47167</v>
          </cell>
          <cell r="C2555" t="str">
            <v>TIPTON</v>
          </cell>
          <cell r="D2555" t="str">
            <v>32820</v>
          </cell>
          <cell r="E2555" t="str">
            <v>URBAN</v>
          </cell>
          <cell r="F2555" t="str">
            <v>Memphis, TN-MS-AR</v>
          </cell>
          <cell r="G2555" t="str">
            <v>32820</v>
          </cell>
          <cell r="H2555" t="str">
            <v>URBAN</v>
          </cell>
          <cell r="I2555" t="str">
            <v>Memphis, TN-MS-AR</v>
          </cell>
          <cell r="J2555">
            <v>0.86699999999999999</v>
          </cell>
        </row>
        <row r="2556">
          <cell r="A2556">
            <v>44840</v>
          </cell>
          <cell r="B2556" t="str">
            <v>47169</v>
          </cell>
          <cell r="C2556" t="str">
            <v>TROUSDALE</v>
          </cell>
          <cell r="D2556" t="str">
            <v>34980</v>
          </cell>
          <cell r="E2556" t="str">
            <v>URBAN</v>
          </cell>
          <cell r="F2556" t="str">
            <v>Nashville-Davidson--Murfreesboro--Fran</v>
          </cell>
          <cell r="G2556" t="str">
            <v>34980</v>
          </cell>
          <cell r="H2556" t="str">
            <v>URBAN</v>
          </cell>
          <cell r="I2556" t="str">
            <v>Nashville-Davidson--Murfreesboro--Fran</v>
          </cell>
          <cell r="J2556">
            <v>0.88339999999999996</v>
          </cell>
        </row>
        <row r="2557">
          <cell r="A2557">
            <v>44850</v>
          </cell>
          <cell r="B2557" t="str">
            <v>47171</v>
          </cell>
          <cell r="C2557" t="str">
            <v>UNICOI</v>
          </cell>
          <cell r="D2557" t="str">
            <v>27740</v>
          </cell>
          <cell r="E2557" t="str">
            <v>URBAN</v>
          </cell>
          <cell r="F2557" t="str">
            <v>Johnson City, TN</v>
          </cell>
          <cell r="G2557" t="str">
            <v>27740</v>
          </cell>
          <cell r="H2557" t="str">
            <v>URBAN</v>
          </cell>
          <cell r="I2557" t="str">
            <v>Johnson City, TN</v>
          </cell>
          <cell r="J2557">
            <v>0.8</v>
          </cell>
        </row>
        <row r="2558">
          <cell r="A2558">
            <v>44860</v>
          </cell>
          <cell r="B2558" t="str">
            <v>47173</v>
          </cell>
          <cell r="C2558" t="str">
            <v>UNION</v>
          </cell>
          <cell r="D2558" t="str">
            <v>28940</v>
          </cell>
          <cell r="E2558" t="str">
            <v>URBAN</v>
          </cell>
          <cell r="F2558" t="str">
            <v>Knoxville, TN</v>
          </cell>
          <cell r="G2558" t="str">
            <v>28940</v>
          </cell>
          <cell r="H2558" t="str">
            <v>URBAN</v>
          </cell>
          <cell r="I2558" t="str">
            <v>Knoxville, TN</v>
          </cell>
          <cell r="J2558">
            <v>0.8</v>
          </cell>
        </row>
        <row r="2559">
          <cell r="A2559">
            <v>44870</v>
          </cell>
          <cell r="B2559" t="str">
            <v>47175</v>
          </cell>
          <cell r="C2559" t="str">
            <v>VAN BUREN</v>
          </cell>
          <cell r="D2559" t="str">
            <v>99944</v>
          </cell>
          <cell r="E2559" t="str">
            <v>RURAL</v>
          </cell>
          <cell r="F2559" t="str">
            <v>TENNESSEE</v>
          </cell>
          <cell r="G2559" t="str">
            <v>99944</v>
          </cell>
          <cell r="H2559" t="str">
            <v>RURAL</v>
          </cell>
          <cell r="I2559" t="str">
            <v>TENNESSEE</v>
          </cell>
          <cell r="J2559">
            <v>0.8</v>
          </cell>
        </row>
        <row r="2560">
          <cell r="A2560">
            <v>44880</v>
          </cell>
          <cell r="B2560" t="str">
            <v>47177</v>
          </cell>
          <cell r="C2560" t="str">
            <v>WARREN</v>
          </cell>
          <cell r="D2560" t="str">
            <v>99944</v>
          </cell>
          <cell r="E2560" t="str">
            <v>RURAL</v>
          </cell>
          <cell r="F2560" t="str">
            <v>TENNESSEE</v>
          </cell>
          <cell r="G2560" t="str">
            <v>99944</v>
          </cell>
          <cell r="H2560" t="str">
            <v>RURAL</v>
          </cell>
          <cell r="I2560" t="str">
            <v>TENNESSEE</v>
          </cell>
          <cell r="J2560">
            <v>0.8</v>
          </cell>
        </row>
        <row r="2561">
          <cell r="A2561">
            <v>44890</v>
          </cell>
          <cell r="B2561" t="str">
            <v>47179</v>
          </cell>
          <cell r="C2561" t="str">
            <v>WASHINGTON</v>
          </cell>
          <cell r="D2561" t="str">
            <v>27740</v>
          </cell>
          <cell r="E2561" t="str">
            <v>URBAN</v>
          </cell>
          <cell r="F2561" t="str">
            <v>Johnson City, TN</v>
          </cell>
          <cell r="G2561" t="str">
            <v>27740</v>
          </cell>
          <cell r="H2561" t="str">
            <v>URBAN</v>
          </cell>
          <cell r="I2561" t="str">
            <v>Johnson City, TN</v>
          </cell>
          <cell r="J2561">
            <v>0.8</v>
          </cell>
        </row>
        <row r="2562">
          <cell r="A2562">
            <v>44900</v>
          </cell>
          <cell r="B2562" t="str">
            <v>47181</v>
          </cell>
          <cell r="C2562" t="str">
            <v>WAYNE</v>
          </cell>
          <cell r="D2562" t="str">
            <v>99944</v>
          </cell>
          <cell r="E2562" t="str">
            <v>RURAL</v>
          </cell>
          <cell r="F2562" t="str">
            <v>TENNESSEE</v>
          </cell>
          <cell r="G2562" t="str">
            <v>99944</v>
          </cell>
          <cell r="H2562" t="str">
            <v>RURAL</v>
          </cell>
          <cell r="I2562" t="str">
            <v>TENNESSEE</v>
          </cell>
          <cell r="J2562">
            <v>0.8</v>
          </cell>
        </row>
        <row r="2563">
          <cell r="A2563">
            <v>44910</v>
          </cell>
          <cell r="B2563" t="str">
            <v>47183</v>
          </cell>
          <cell r="C2563" t="str">
            <v>WEAKLEY</v>
          </cell>
          <cell r="D2563" t="str">
            <v>99944</v>
          </cell>
          <cell r="E2563" t="str">
            <v>RURAL</v>
          </cell>
          <cell r="F2563" t="str">
            <v>TENNESSEE</v>
          </cell>
          <cell r="G2563" t="str">
            <v>99944</v>
          </cell>
          <cell r="H2563" t="str">
            <v>RURAL</v>
          </cell>
          <cell r="I2563" t="str">
            <v>TENNESSEE</v>
          </cell>
          <cell r="J2563">
            <v>0.8</v>
          </cell>
        </row>
        <row r="2564">
          <cell r="A2564">
            <v>44920</v>
          </cell>
          <cell r="B2564" t="str">
            <v>47185</v>
          </cell>
          <cell r="C2564" t="str">
            <v>WHITE</v>
          </cell>
          <cell r="D2564" t="str">
            <v>99944</v>
          </cell>
          <cell r="E2564" t="str">
            <v>RURAL</v>
          </cell>
          <cell r="F2564" t="str">
            <v>TENNESSEE</v>
          </cell>
          <cell r="G2564" t="str">
            <v>99944</v>
          </cell>
          <cell r="H2564" t="str">
            <v>RURAL</v>
          </cell>
          <cell r="I2564" t="str">
            <v>TENNESSEE</v>
          </cell>
          <cell r="J2564">
            <v>0.8</v>
          </cell>
        </row>
        <row r="2565">
          <cell r="A2565">
            <v>44930</v>
          </cell>
          <cell r="B2565" t="str">
            <v>47187</v>
          </cell>
          <cell r="C2565" t="str">
            <v>WILLIAMSON</v>
          </cell>
          <cell r="D2565" t="str">
            <v>34980</v>
          </cell>
          <cell r="E2565" t="str">
            <v>URBAN</v>
          </cell>
          <cell r="F2565" t="str">
            <v>Nashville-Davidson--Murfreesboro--Fran</v>
          </cell>
          <cell r="G2565" t="str">
            <v>34980</v>
          </cell>
          <cell r="H2565" t="str">
            <v>URBAN</v>
          </cell>
          <cell r="I2565" t="str">
            <v>Nashville-Davidson--Murfreesboro--Fran</v>
          </cell>
          <cell r="J2565">
            <v>0.88339999999999996</v>
          </cell>
        </row>
        <row r="2566">
          <cell r="A2566">
            <v>44940</v>
          </cell>
          <cell r="B2566" t="str">
            <v>47189</v>
          </cell>
          <cell r="C2566" t="str">
            <v>WILSON</v>
          </cell>
          <cell r="D2566" t="str">
            <v>34980</v>
          </cell>
          <cell r="E2566" t="str">
            <v>URBAN</v>
          </cell>
          <cell r="F2566" t="str">
            <v>Nashville-Davidson--Murfreesboro--Fran</v>
          </cell>
          <cell r="G2566" t="str">
            <v>34980</v>
          </cell>
          <cell r="H2566" t="str">
            <v>URBAN</v>
          </cell>
          <cell r="I2566" t="str">
            <v>Nashville-Davidson--Murfreesboro--Fran</v>
          </cell>
          <cell r="J2566">
            <v>0.88339999999999996</v>
          </cell>
        </row>
        <row r="2567">
          <cell r="A2567">
            <v>44999</v>
          </cell>
          <cell r="B2567" t="str">
            <v>47990</v>
          </cell>
          <cell r="C2567" t="str">
            <v>STATEWIDE</v>
          </cell>
          <cell r="D2567" t="str">
            <v>99944</v>
          </cell>
          <cell r="E2567" t="str">
            <v>RURAL</v>
          </cell>
          <cell r="F2567" t="str">
            <v>TENNESSEE</v>
          </cell>
          <cell r="G2567" t="str">
            <v>99944</v>
          </cell>
          <cell r="H2567" t="str">
            <v>RURAL</v>
          </cell>
          <cell r="I2567" t="str">
            <v>TENNESSEE</v>
          </cell>
          <cell r="J2567">
            <v>0.8</v>
          </cell>
        </row>
        <row r="2568">
          <cell r="A2568">
            <v>45000</v>
          </cell>
          <cell r="B2568" t="str">
            <v>48001</v>
          </cell>
          <cell r="C2568" t="str">
            <v>ANDERSON</v>
          </cell>
          <cell r="D2568" t="str">
            <v>99945</v>
          </cell>
          <cell r="E2568" t="str">
            <v>RURAL</v>
          </cell>
          <cell r="F2568" t="str">
            <v>TEXAS</v>
          </cell>
          <cell r="G2568" t="str">
            <v>99945</v>
          </cell>
          <cell r="H2568" t="str">
            <v>RURAL</v>
          </cell>
          <cell r="I2568" t="str">
            <v>TEXAS</v>
          </cell>
          <cell r="J2568">
            <v>0.82110000000000005</v>
          </cell>
        </row>
        <row r="2569">
          <cell r="A2569">
            <v>45010</v>
          </cell>
          <cell r="B2569" t="str">
            <v>48003</v>
          </cell>
          <cell r="C2569" t="str">
            <v>ANDREWS</v>
          </cell>
          <cell r="D2569" t="str">
            <v>99945</v>
          </cell>
          <cell r="E2569" t="str">
            <v>RURAL</v>
          </cell>
          <cell r="F2569" t="str">
            <v>TEXAS</v>
          </cell>
          <cell r="G2569" t="str">
            <v>99945</v>
          </cell>
          <cell r="H2569" t="str">
            <v>RURAL</v>
          </cell>
          <cell r="I2569" t="str">
            <v>TEXAS</v>
          </cell>
          <cell r="J2569">
            <v>0.82110000000000005</v>
          </cell>
        </row>
        <row r="2570">
          <cell r="A2570">
            <v>45020</v>
          </cell>
          <cell r="B2570" t="str">
            <v>48005</v>
          </cell>
          <cell r="C2570" t="str">
            <v>ANGELINA</v>
          </cell>
          <cell r="D2570" t="str">
            <v>99945</v>
          </cell>
          <cell r="E2570" t="str">
            <v>RURAL</v>
          </cell>
          <cell r="F2570" t="str">
            <v>TEXAS</v>
          </cell>
          <cell r="G2570" t="str">
            <v>99945</v>
          </cell>
          <cell r="H2570" t="str">
            <v>RURAL</v>
          </cell>
          <cell r="I2570" t="str">
            <v>TEXAS</v>
          </cell>
          <cell r="J2570">
            <v>0.82110000000000005</v>
          </cell>
        </row>
        <row r="2571">
          <cell r="A2571">
            <v>45030</v>
          </cell>
          <cell r="B2571" t="str">
            <v>48007</v>
          </cell>
          <cell r="C2571" t="str">
            <v>ARANSAS</v>
          </cell>
          <cell r="D2571" t="str">
            <v>18580</v>
          </cell>
          <cell r="E2571" t="str">
            <v>URBAN</v>
          </cell>
          <cell r="F2571" t="str">
            <v>Corpus Christi, TX</v>
          </cell>
          <cell r="G2571" t="str">
            <v>99945</v>
          </cell>
          <cell r="H2571" t="str">
            <v>RURAL</v>
          </cell>
          <cell r="I2571" t="str">
            <v>TEXAS</v>
          </cell>
          <cell r="J2571">
            <v>0.88939999999999997</v>
          </cell>
        </row>
        <row r="2572">
          <cell r="A2572">
            <v>45040</v>
          </cell>
          <cell r="B2572" t="str">
            <v>48009</v>
          </cell>
          <cell r="C2572" t="str">
            <v>ARCHER</v>
          </cell>
          <cell r="D2572" t="str">
            <v>48660</v>
          </cell>
          <cell r="E2572" t="str">
            <v>URBAN</v>
          </cell>
          <cell r="F2572" t="str">
            <v>Wichita Falls, TX</v>
          </cell>
          <cell r="G2572" t="str">
            <v>48660</v>
          </cell>
          <cell r="H2572" t="str">
            <v>URBAN</v>
          </cell>
          <cell r="I2572" t="str">
            <v>Wichita Falls, TX</v>
          </cell>
          <cell r="J2572">
            <v>0.92869999999999997</v>
          </cell>
        </row>
        <row r="2573">
          <cell r="A2573">
            <v>45050</v>
          </cell>
          <cell r="B2573" t="str">
            <v>48011</v>
          </cell>
          <cell r="C2573" t="str">
            <v>ARMSTRONG</v>
          </cell>
          <cell r="D2573" t="str">
            <v>11100</v>
          </cell>
          <cell r="E2573" t="str">
            <v>URBAN</v>
          </cell>
          <cell r="F2573" t="str">
            <v>Amarillo, TX</v>
          </cell>
          <cell r="G2573" t="str">
            <v>11100</v>
          </cell>
          <cell r="H2573" t="str">
            <v>URBAN</v>
          </cell>
          <cell r="I2573" t="str">
            <v>Amarillo, TX</v>
          </cell>
          <cell r="J2573">
            <v>0.81310000000000004</v>
          </cell>
        </row>
        <row r="2574">
          <cell r="A2574">
            <v>45060</v>
          </cell>
          <cell r="B2574" t="str">
            <v>48013</v>
          </cell>
          <cell r="C2574" t="str">
            <v>ATASCOSA</v>
          </cell>
          <cell r="D2574" t="str">
            <v>41700</v>
          </cell>
          <cell r="E2574" t="str">
            <v>URBAN</v>
          </cell>
          <cell r="F2574" t="str">
            <v>San Antonio-New Braunfels, TX</v>
          </cell>
          <cell r="G2574" t="str">
            <v>41700</v>
          </cell>
          <cell r="H2574" t="str">
            <v>URBAN</v>
          </cell>
          <cell r="I2574" t="str">
            <v>San Antonio-New Braunfels, TX</v>
          </cell>
          <cell r="J2574">
            <v>0.84960000000000002</v>
          </cell>
        </row>
        <row r="2575">
          <cell r="A2575">
            <v>45070</v>
          </cell>
          <cell r="B2575" t="str">
            <v>48015</v>
          </cell>
          <cell r="C2575" t="str">
            <v>AUSTIN</v>
          </cell>
          <cell r="D2575" t="str">
            <v>26420</v>
          </cell>
          <cell r="E2575" t="str">
            <v>URBAN</v>
          </cell>
          <cell r="F2575" t="str">
            <v>Houston-The Woodlands-Sugar Land, TX</v>
          </cell>
          <cell r="G2575" t="str">
            <v>26420</v>
          </cell>
          <cell r="H2575" t="str">
            <v>URBAN</v>
          </cell>
          <cell r="I2575" t="str">
            <v>Houston-The Woodlands-Sugar Land, TX</v>
          </cell>
          <cell r="J2575">
            <v>1.0048999999999999</v>
          </cell>
        </row>
        <row r="2576">
          <cell r="A2576">
            <v>45080</v>
          </cell>
          <cell r="B2576" t="str">
            <v>48017</v>
          </cell>
          <cell r="C2576" t="str">
            <v>BAILEY</v>
          </cell>
          <cell r="D2576" t="str">
            <v>99945</v>
          </cell>
          <cell r="E2576" t="str">
            <v>RURAL</v>
          </cell>
          <cell r="F2576" t="str">
            <v>TEXAS</v>
          </cell>
          <cell r="G2576" t="str">
            <v>99945</v>
          </cell>
          <cell r="H2576" t="str">
            <v>RURAL</v>
          </cell>
          <cell r="I2576" t="str">
            <v>TEXAS</v>
          </cell>
          <cell r="J2576">
            <v>0.82110000000000005</v>
          </cell>
        </row>
        <row r="2577">
          <cell r="A2577">
            <v>45090</v>
          </cell>
          <cell r="B2577" t="str">
            <v>48019</v>
          </cell>
          <cell r="C2577" t="str">
            <v>BANDERA</v>
          </cell>
          <cell r="D2577" t="str">
            <v>41700</v>
          </cell>
          <cell r="E2577" t="str">
            <v>URBAN</v>
          </cell>
          <cell r="F2577" t="str">
            <v>San Antonio-New Braunfels, TX</v>
          </cell>
          <cell r="G2577" t="str">
            <v>41700</v>
          </cell>
          <cell r="H2577" t="str">
            <v>URBAN</v>
          </cell>
          <cell r="I2577" t="str">
            <v>San Antonio-New Braunfels, TX</v>
          </cell>
          <cell r="J2577">
            <v>0.84960000000000002</v>
          </cell>
        </row>
        <row r="2578">
          <cell r="A2578">
            <v>45100</v>
          </cell>
          <cell r="B2578" t="str">
            <v>48021</v>
          </cell>
          <cell r="C2578" t="str">
            <v>BASTROP</v>
          </cell>
          <cell r="D2578" t="str">
            <v>12420</v>
          </cell>
          <cell r="E2578" t="str">
            <v>URBAN</v>
          </cell>
          <cell r="F2578" t="str">
            <v>Austin-Round Rock, TX</v>
          </cell>
          <cell r="G2578" t="str">
            <v>12420</v>
          </cell>
          <cell r="H2578" t="str">
            <v>URBAN</v>
          </cell>
          <cell r="I2578" t="str">
            <v>Austin-Round Rock-Georgetown, TX</v>
          </cell>
          <cell r="J2578">
            <v>0.9476</v>
          </cell>
        </row>
        <row r="2579">
          <cell r="A2579">
            <v>45110</v>
          </cell>
          <cell r="B2579" t="str">
            <v>48023</v>
          </cell>
          <cell r="C2579" t="str">
            <v>BAYLOR</v>
          </cell>
          <cell r="D2579" t="str">
            <v>99945</v>
          </cell>
          <cell r="E2579" t="str">
            <v>RURAL</v>
          </cell>
          <cell r="F2579" t="str">
            <v>TEXAS</v>
          </cell>
          <cell r="G2579" t="str">
            <v>99945</v>
          </cell>
          <cell r="H2579" t="str">
            <v>RURAL</v>
          </cell>
          <cell r="I2579" t="str">
            <v>TEXAS</v>
          </cell>
          <cell r="J2579">
            <v>0.82110000000000005</v>
          </cell>
        </row>
        <row r="2580">
          <cell r="A2580">
            <v>45113</v>
          </cell>
          <cell r="B2580" t="str">
            <v>48025</v>
          </cell>
          <cell r="C2580" t="str">
            <v>BEE</v>
          </cell>
          <cell r="D2580" t="str">
            <v>99945</v>
          </cell>
          <cell r="E2580" t="str">
            <v>RURAL</v>
          </cell>
          <cell r="F2580" t="str">
            <v>TEXAS</v>
          </cell>
          <cell r="G2580" t="str">
            <v>99945</v>
          </cell>
          <cell r="H2580" t="str">
            <v>RURAL</v>
          </cell>
          <cell r="I2580" t="str">
            <v>TEXAS</v>
          </cell>
          <cell r="J2580">
            <v>0.82110000000000005</v>
          </cell>
        </row>
        <row r="2581">
          <cell r="A2581">
            <v>45120</v>
          </cell>
          <cell r="B2581" t="str">
            <v>48027</v>
          </cell>
          <cell r="C2581" t="str">
            <v>BELL</v>
          </cell>
          <cell r="D2581" t="str">
            <v>28660</v>
          </cell>
          <cell r="E2581" t="str">
            <v>URBAN</v>
          </cell>
          <cell r="F2581" t="str">
            <v>Killeen-Temple, TX</v>
          </cell>
          <cell r="G2581" t="str">
            <v>28660</v>
          </cell>
          <cell r="H2581" t="str">
            <v>URBAN</v>
          </cell>
          <cell r="I2581" t="str">
            <v>Killeen-Temple, TX</v>
          </cell>
          <cell r="J2581">
            <v>0.92200000000000004</v>
          </cell>
        </row>
        <row r="2582">
          <cell r="A2582">
            <v>45130</v>
          </cell>
          <cell r="B2582" t="str">
            <v>48029</v>
          </cell>
          <cell r="C2582" t="str">
            <v>BEXAR</v>
          </cell>
          <cell r="D2582" t="str">
            <v>41700</v>
          </cell>
          <cell r="E2582" t="str">
            <v>URBAN</v>
          </cell>
          <cell r="F2582" t="str">
            <v>San Antonio-New Braunfels, TX</v>
          </cell>
          <cell r="G2582" t="str">
            <v>41700</v>
          </cell>
          <cell r="H2582" t="str">
            <v>URBAN</v>
          </cell>
          <cell r="I2582" t="str">
            <v>San Antonio-New Braunfels, TX</v>
          </cell>
          <cell r="J2582">
            <v>0.84960000000000002</v>
          </cell>
        </row>
        <row r="2583">
          <cell r="A2583">
            <v>45140</v>
          </cell>
          <cell r="B2583" t="str">
            <v>48031</v>
          </cell>
          <cell r="C2583" t="str">
            <v>BLANCO</v>
          </cell>
          <cell r="D2583" t="str">
            <v>99945</v>
          </cell>
          <cell r="E2583" t="str">
            <v>RURAL</v>
          </cell>
          <cell r="F2583" t="str">
            <v>TEXAS</v>
          </cell>
          <cell r="G2583" t="str">
            <v>99945</v>
          </cell>
          <cell r="H2583" t="str">
            <v>RURAL</v>
          </cell>
          <cell r="I2583" t="str">
            <v>TEXAS</v>
          </cell>
          <cell r="J2583">
            <v>0.82110000000000005</v>
          </cell>
        </row>
        <row r="2584">
          <cell r="A2584">
            <v>45150</v>
          </cell>
          <cell r="B2584" t="str">
            <v>48033</v>
          </cell>
          <cell r="C2584" t="str">
            <v>BORDEN</v>
          </cell>
          <cell r="D2584" t="str">
            <v>99945</v>
          </cell>
          <cell r="E2584" t="str">
            <v>RURAL</v>
          </cell>
          <cell r="F2584" t="str">
            <v>TEXAS</v>
          </cell>
          <cell r="G2584" t="str">
            <v>99945</v>
          </cell>
          <cell r="H2584" t="str">
            <v>RURAL</v>
          </cell>
          <cell r="I2584" t="str">
            <v>TEXAS</v>
          </cell>
          <cell r="J2584">
            <v>0.82110000000000005</v>
          </cell>
        </row>
        <row r="2585">
          <cell r="A2585">
            <v>45160</v>
          </cell>
          <cell r="B2585" t="str">
            <v>48035</v>
          </cell>
          <cell r="C2585" t="str">
            <v>BOSQUE</v>
          </cell>
          <cell r="D2585" t="str">
            <v>99945</v>
          </cell>
          <cell r="E2585" t="str">
            <v>RURAL</v>
          </cell>
          <cell r="F2585" t="str">
            <v>TEXAS</v>
          </cell>
          <cell r="G2585" t="str">
            <v>99945</v>
          </cell>
          <cell r="H2585" t="str">
            <v>RURAL</v>
          </cell>
          <cell r="I2585" t="str">
            <v>TEXAS</v>
          </cell>
          <cell r="J2585">
            <v>0.82110000000000005</v>
          </cell>
        </row>
        <row r="2586">
          <cell r="A2586">
            <v>45170</v>
          </cell>
          <cell r="B2586" t="str">
            <v>48037</v>
          </cell>
          <cell r="C2586" t="str">
            <v>BOWIE</v>
          </cell>
          <cell r="D2586" t="str">
            <v>45500</v>
          </cell>
          <cell r="E2586" t="str">
            <v>URBAN</v>
          </cell>
          <cell r="F2586" t="str">
            <v>Texarkana, TX-AR</v>
          </cell>
          <cell r="G2586" t="str">
            <v>45500</v>
          </cell>
          <cell r="H2586" t="str">
            <v>URBAN</v>
          </cell>
          <cell r="I2586" t="str">
            <v>Texarkana, TX-AR</v>
          </cell>
          <cell r="J2586">
            <v>0.85580000000000001</v>
          </cell>
        </row>
        <row r="2587">
          <cell r="A2587">
            <v>45180</v>
          </cell>
          <cell r="B2587" t="str">
            <v>48039</v>
          </cell>
          <cell r="C2587" t="str">
            <v>BRAZORIA</v>
          </cell>
          <cell r="D2587" t="str">
            <v>26420</v>
          </cell>
          <cell r="E2587" t="str">
            <v>URBAN</v>
          </cell>
          <cell r="F2587" t="str">
            <v>Houston-The Woodlands-Sugar Land, TX</v>
          </cell>
          <cell r="G2587" t="str">
            <v>26420</v>
          </cell>
          <cell r="H2587" t="str">
            <v>URBAN</v>
          </cell>
          <cell r="I2587" t="str">
            <v>Houston-The Woodlands-Sugar Land, TX</v>
          </cell>
          <cell r="J2587">
            <v>1.0048999999999999</v>
          </cell>
        </row>
        <row r="2588">
          <cell r="A2588">
            <v>45190</v>
          </cell>
          <cell r="B2588" t="str">
            <v>48041</v>
          </cell>
          <cell r="C2588" t="str">
            <v>BRAZOS</v>
          </cell>
          <cell r="D2588" t="str">
            <v>17780</v>
          </cell>
          <cell r="E2588" t="str">
            <v>URBAN</v>
          </cell>
          <cell r="F2588" t="str">
            <v>College Station-Bryan, TX</v>
          </cell>
          <cell r="G2588" t="str">
            <v>17780</v>
          </cell>
          <cell r="H2588" t="str">
            <v>URBAN</v>
          </cell>
          <cell r="I2588" t="str">
            <v>College Station-Bryan, TX</v>
          </cell>
          <cell r="J2588">
            <v>0.86370000000000002</v>
          </cell>
        </row>
        <row r="2589">
          <cell r="A2589">
            <v>45200</v>
          </cell>
          <cell r="B2589" t="str">
            <v>48043</v>
          </cell>
          <cell r="C2589" t="str">
            <v>BREWSTER</v>
          </cell>
          <cell r="D2589" t="str">
            <v>99945</v>
          </cell>
          <cell r="E2589" t="str">
            <v>RURAL</v>
          </cell>
          <cell r="F2589" t="str">
            <v>TEXAS</v>
          </cell>
          <cell r="G2589" t="str">
            <v>99945</v>
          </cell>
          <cell r="H2589" t="str">
            <v>RURAL</v>
          </cell>
          <cell r="I2589" t="str">
            <v>TEXAS</v>
          </cell>
          <cell r="J2589">
            <v>0.82110000000000005</v>
          </cell>
        </row>
        <row r="2590">
          <cell r="A2590">
            <v>45201</v>
          </cell>
          <cell r="B2590" t="str">
            <v>48045</v>
          </cell>
          <cell r="C2590" t="str">
            <v>BRISCOE</v>
          </cell>
          <cell r="D2590" t="str">
            <v>99945</v>
          </cell>
          <cell r="E2590" t="str">
            <v>RURAL</v>
          </cell>
          <cell r="F2590" t="str">
            <v>TEXAS</v>
          </cell>
          <cell r="G2590" t="str">
            <v>99945</v>
          </cell>
          <cell r="H2590" t="str">
            <v>RURAL</v>
          </cell>
          <cell r="I2590" t="str">
            <v>TEXAS</v>
          </cell>
          <cell r="J2590">
            <v>0.82110000000000005</v>
          </cell>
        </row>
        <row r="2591">
          <cell r="A2591">
            <v>45210</v>
          </cell>
          <cell r="B2591" t="str">
            <v>48047</v>
          </cell>
          <cell r="C2591" t="str">
            <v>BROOKS</v>
          </cell>
          <cell r="D2591" t="str">
            <v>99945</v>
          </cell>
          <cell r="E2591" t="str">
            <v>RURAL</v>
          </cell>
          <cell r="F2591" t="str">
            <v>TEXAS</v>
          </cell>
          <cell r="G2591" t="str">
            <v>99945</v>
          </cell>
          <cell r="H2591" t="str">
            <v>RURAL</v>
          </cell>
          <cell r="I2591" t="str">
            <v>TEXAS</v>
          </cell>
          <cell r="J2591">
            <v>0.82110000000000005</v>
          </cell>
        </row>
        <row r="2592">
          <cell r="A2592">
            <v>45220</v>
          </cell>
          <cell r="B2592" t="str">
            <v>48049</v>
          </cell>
          <cell r="C2592" t="str">
            <v>BROWN</v>
          </cell>
          <cell r="D2592" t="str">
            <v>99945</v>
          </cell>
          <cell r="E2592" t="str">
            <v>RURAL</v>
          </cell>
          <cell r="F2592" t="str">
            <v>TEXAS</v>
          </cell>
          <cell r="G2592" t="str">
            <v>99945</v>
          </cell>
          <cell r="H2592" t="str">
            <v>RURAL</v>
          </cell>
          <cell r="I2592" t="str">
            <v>TEXAS</v>
          </cell>
          <cell r="J2592">
            <v>0.82110000000000005</v>
          </cell>
        </row>
        <row r="2593">
          <cell r="A2593">
            <v>45221</v>
          </cell>
          <cell r="B2593" t="str">
            <v>48051</v>
          </cell>
          <cell r="C2593" t="str">
            <v>BURLESON</v>
          </cell>
          <cell r="D2593" t="str">
            <v>17780</v>
          </cell>
          <cell r="E2593" t="str">
            <v>URBAN</v>
          </cell>
          <cell r="F2593" t="str">
            <v>College Station-Bryan, TX</v>
          </cell>
          <cell r="G2593" t="str">
            <v>17780</v>
          </cell>
          <cell r="H2593" t="str">
            <v>URBAN</v>
          </cell>
          <cell r="I2593" t="str">
            <v>College Station-Bryan, TX</v>
          </cell>
          <cell r="J2593">
            <v>0.86370000000000002</v>
          </cell>
        </row>
        <row r="2594">
          <cell r="A2594">
            <v>45222</v>
          </cell>
          <cell r="B2594" t="str">
            <v>48053</v>
          </cell>
          <cell r="C2594" t="str">
            <v>BURNET</v>
          </cell>
          <cell r="D2594" t="str">
            <v>99945</v>
          </cell>
          <cell r="E2594" t="str">
            <v>RURAL</v>
          </cell>
          <cell r="F2594" t="str">
            <v>TEXAS</v>
          </cell>
          <cell r="G2594" t="str">
            <v>99945</v>
          </cell>
          <cell r="H2594" t="str">
            <v>RURAL</v>
          </cell>
          <cell r="I2594" t="str">
            <v>TEXAS</v>
          </cell>
          <cell r="J2594">
            <v>0.82110000000000005</v>
          </cell>
        </row>
        <row r="2595">
          <cell r="A2595">
            <v>45223</v>
          </cell>
          <cell r="B2595" t="str">
            <v>48055</v>
          </cell>
          <cell r="C2595" t="str">
            <v>CALDWELL</v>
          </cell>
          <cell r="D2595" t="str">
            <v>12420</v>
          </cell>
          <cell r="E2595" t="str">
            <v>URBAN</v>
          </cell>
          <cell r="F2595" t="str">
            <v>Austin-Round Rock, TX</v>
          </cell>
          <cell r="G2595" t="str">
            <v>12420</v>
          </cell>
          <cell r="H2595" t="str">
            <v>URBAN</v>
          </cell>
          <cell r="I2595" t="str">
            <v>Austin-Round Rock-Georgetown, TX</v>
          </cell>
          <cell r="J2595">
            <v>0.9476</v>
          </cell>
        </row>
        <row r="2596">
          <cell r="A2596">
            <v>45224</v>
          </cell>
          <cell r="B2596" t="str">
            <v>48057</v>
          </cell>
          <cell r="C2596" t="str">
            <v>CALHOUN</v>
          </cell>
          <cell r="D2596" t="str">
            <v>99945</v>
          </cell>
          <cell r="E2596" t="str">
            <v>RURAL</v>
          </cell>
          <cell r="F2596" t="str">
            <v>TEXAS</v>
          </cell>
          <cell r="G2596" t="str">
            <v>99945</v>
          </cell>
          <cell r="H2596" t="str">
            <v>RURAL</v>
          </cell>
          <cell r="I2596" t="str">
            <v>TEXAS</v>
          </cell>
          <cell r="J2596">
            <v>0.82110000000000005</v>
          </cell>
        </row>
        <row r="2597">
          <cell r="A2597">
            <v>45230</v>
          </cell>
          <cell r="B2597" t="str">
            <v>48059</v>
          </cell>
          <cell r="C2597" t="str">
            <v>CALLAHAN</v>
          </cell>
          <cell r="D2597" t="str">
            <v>10180</v>
          </cell>
          <cell r="E2597" t="str">
            <v>URBAN</v>
          </cell>
          <cell r="F2597" t="str">
            <v>Abilene, TX</v>
          </cell>
          <cell r="G2597" t="str">
            <v>10180</v>
          </cell>
          <cell r="H2597" t="str">
            <v>URBAN</v>
          </cell>
          <cell r="I2597" t="str">
            <v>Abilene, TX</v>
          </cell>
          <cell r="J2597">
            <v>0.8337</v>
          </cell>
        </row>
        <row r="2598">
          <cell r="A2598">
            <v>45240</v>
          </cell>
          <cell r="B2598" t="str">
            <v>48061</v>
          </cell>
          <cell r="C2598" t="str">
            <v>CAMERON</v>
          </cell>
          <cell r="D2598" t="str">
            <v>15180</v>
          </cell>
          <cell r="E2598" t="str">
            <v>URBAN</v>
          </cell>
          <cell r="F2598" t="str">
            <v>Brownsville-Harlingen, TX</v>
          </cell>
          <cell r="G2598" t="str">
            <v>15180</v>
          </cell>
          <cell r="H2598" t="str">
            <v>URBAN</v>
          </cell>
          <cell r="I2598" t="str">
            <v>Brownsville-Harlingen, TX</v>
          </cell>
          <cell r="J2598">
            <v>0.84709999999999996</v>
          </cell>
        </row>
        <row r="2599">
          <cell r="A2599">
            <v>45250</v>
          </cell>
          <cell r="B2599" t="str">
            <v>48063</v>
          </cell>
          <cell r="C2599" t="str">
            <v>CAMP</v>
          </cell>
          <cell r="D2599" t="str">
            <v>99945</v>
          </cell>
          <cell r="E2599" t="str">
            <v>RURAL</v>
          </cell>
          <cell r="F2599" t="str">
            <v>TEXAS</v>
          </cell>
          <cell r="G2599" t="str">
            <v>99945</v>
          </cell>
          <cell r="H2599" t="str">
            <v>RURAL</v>
          </cell>
          <cell r="I2599" t="str">
            <v>TEXAS</v>
          </cell>
          <cell r="J2599">
            <v>0.82110000000000005</v>
          </cell>
        </row>
        <row r="2600">
          <cell r="A2600">
            <v>45251</v>
          </cell>
          <cell r="B2600" t="str">
            <v>48065</v>
          </cell>
          <cell r="C2600" t="str">
            <v>CARSON</v>
          </cell>
          <cell r="D2600" t="str">
            <v>11100</v>
          </cell>
          <cell r="E2600" t="str">
            <v>URBAN</v>
          </cell>
          <cell r="F2600" t="str">
            <v>Amarillo, TX</v>
          </cell>
          <cell r="G2600" t="str">
            <v>11100</v>
          </cell>
          <cell r="H2600" t="str">
            <v>URBAN</v>
          </cell>
          <cell r="I2600" t="str">
            <v>Amarillo, TX</v>
          </cell>
          <cell r="J2600">
            <v>0.81310000000000004</v>
          </cell>
        </row>
        <row r="2601">
          <cell r="A2601">
            <v>45260</v>
          </cell>
          <cell r="B2601" t="str">
            <v>48067</v>
          </cell>
          <cell r="C2601" t="str">
            <v>CASS</v>
          </cell>
          <cell r="D2601" t="str">
            <v>99945</v>
          </cell>
          <cell r="E2601" t="str">
            <v>RURAL</v>
          </cell>
          <cell r="F2601" t="str">
            <v>TEXAS</v>
          </cell>
          <cell r="G2601" t="str">
            <v>99945</v>
          </cell>
          <cell r="H2601" t="str">
            <v>RURAL</v>
          </cell>
          <cell r="I2601" t="str">
            <v>TEXAS</v>
          </cell>
          <cell r="J2601">
            <v>0.82110000000000005</v>
          </cell>
        </row>
        <row r="2602">
          <cell r="A2602">
            <v>45270</v>
          </cell>
          <cell r="B2602" t="str">
            <v>48069</v>
          </cell>
          <cell r="C2602" t="str">
            <v>CASTRO</v>
          </cell>
          <cell r="D2602" t="str">
            <v>99945</v>
          </cell>
          <cell r="E2602" t="str">
            <v>RURAL</v>
          </cell>
          <cell r="F2602" t="str">
            <v>TEXAS</v>
          </cell>
          <cell r="G2602" t="str">
            <v>99945</v>
          </cell>
          <cell r="H2602" t="str">
            <v>RURAL</v>
          </cell>
          <cell r="I2602" t="str">
            <v>TEXAS</v>
          </cell>
          <cell r="J2602">
            <v>0.82110000000000005</v>
          </cell>
        </row>
        <row r="2603">
          <cell r="A2603">
            <v>45280</v>
          </cell>
          <cell r="B2603" t="str">
            <v>48071</v>
          </cell>
          <cell r="C2603" t="str">
            <v>CHAMBERS</v>
          </cell>
          <cell r="D2603" t="str">
            <v>26420</v>
          </cell>
          <cell r="E2603" t="str">
            <v>URBAN</v>
          </cell>
          <cell r="F2603" t="str">
            <v>Houston-The Woodlands-Sugar Land, TX</v>
          </cell>
          <cell r="G2603" t="str">
            <v>26420</v>
          </cell>
          <cell r="H2603" t="str">
            <v>URBAN</v>
          </cell>
          <cell r="I2603" t="str">
            <v>Houston-The Woodlands-Sugar Land, TX</v>
          </cell>
          <cell r="J2603">
            <v>1.0048999999999999</v>
          </cell>
        </row>
        <row r="2604">
          <cell r="A2604">
            <v>45281</v>
          </cell>
          <cell r="B2604" t="str">
            <v>48073</v>
          </cell>
          <cell r="C2604" t="str">
            <v>CHEROKEE</v>
          </cell>
          <cell r="D2604" t="str">
            <v>99945</v>
          </cell>
          <cell r="E2604" t="str">
            <v>RURAL</v>
          </cell>
          <cell r="F2604" t="str">
            <v>TEXAS</v>
          </cell>
          <cell r="G2604" t="str">
            <v>99945</v>
          </cell>
          <cell r="H2604" t="str">
            <v>RURAL</v>
          </cell>
          <cell r="I2604" t="str">
            <v>TEXAS</v>
          </cell>
          <cell r="J2604">
            <v>0.82110000000000005</v>
          </cell>
        </row>
        <row r="2605">
          <cell r="A2605">
            <v>45290</v>
          </cell>
          <cell r="B2605" t="str">
            <v>48075</v>
          </cell>
          <cell r="C2605" t="str">
            <v>CHILDRESS</v>
          </cell>
          <cell r="D2605" t="str">
            <v>99945</v>
          </cell>
          <cell r="E2605" t="str">
            <v>RURAL</v>
          </cell>
          <cell r="F2605" t="str">
            <v>TEXAS</v>
          </cell>
          <cell r="G2605" t="str">
            <v>99945</v>
          </cell>
          <cell r="H2605" t="str">
            <v>RURAL</v>
          </cell>
          <cell r="I2605" t="str">
            <v>TEXAS</v>
          </cell>
          <cell r="J2605">
            <v>0.82110000000000005</v>
          </cell>
        </row>
        <row r="2606">
          <cell r="A2606">
            <v>45291</v>
          </cell>
          <cell r="B2606" t="str">
            <v>48077</v>
          </cell>
          <cell r="C2606" t="str">
            <v>CLAY</v>
          </cell>
          <cell r="D2606" t="str">
            <v>48660</v>
          </cell>
          <cell r="E2606" t="str">
            <v>URBAN</v>
          </cell>
          <cell r="F2606" t="str">
            <v>Wichita Falls, TX</v>
          </cell>
          <cell r="G2606" t="str">
            <v>48660</v>
          </cell>
          <cell r="H2606" t="str">
            <v>URBAN</v>
          </cell>
          <cell r="I2606" t="str">
            <v>Wichita Falls, TX</v>
          </cell>
          <cell r="J2606">
            <v>0.92869999999999997</v>
          </cell>
        </row>
        <row r="2607">
          <cell r="A2607">
            <v>45292</v>
          </cell>
          <cell r="B2607" t="str">
            <v>48079</v>
          </cell>
          <cell r="C2607" t="str">
            <v>COCHRAN</v>
          </cell>
          <cell r="D2607" t="str">
            <v>99945</v>
          </cell>
          <cell r="E2607" t="str">
            <v>RURAL</v>
          </cell>
          <cell r="F2607" t="str">
            <v>TEXAS</v>
          </cell>
          <cell r="G2607" t="str">
            <v>99945</v>
          </cell>
          <cell r="H2607" t="str">
            <v>RURAL</v>
          </cell>
          <cell r="I2607" t="str">
            <v>TEXAS</v>
          </cell>
          <cell r="J2607">
            <v>0.82110000000000005</v>
          </cell>
        </row>
        <row r="2608">
          <cell r="A2608">
            <v>45300</v>
          </cell>
          <cell r="B2608" t="str">
            <v>48081</v>
          </cell>
          <cell r="C2608" t="str">
            <v>COKE</v>
          </cell>
          <cell r="D2608" t="str">
            <v>99945</v>
          </cell>
          <cell r="E2608" t="str">
            <v>RURAL</v>
          </cell>
          <cell r="F2608" t="str">
            <v>TEXAS</v>
          </cell>
          <cell r="G2608" t="str">
            <v>99945</v>
          </cell>
          <cell r="H2608" t="str">
            <v>RURAL</v>
          </cell>
          <cell r="I2608" t="str">
            <v>TEXAS</v>
          </cell>
          <cell r="J2608">
            <v>0.82110000000000005</v>
          </cell>
        </row>
        <row r="2609">
          <cell r="A2609">
            <v>45301</v>
          </cell>
          <cell r="B2609" t="str">
            <v>48083</v>
          </cell>
          <cell r="C2609" t="str">
            <v>COLEMAN</v>
          </cell>
          <cell r="D2609" t="str">
            <v>99945</v>
          </cell>
          <cell r="E2609" t="str">
            <v>RURAL</v>
          </cell>
          <cell r="F2609" t="str">
            <v>TEXAS</v>
          </cell>
          <cell r="G2609" t="str">
            <v>99945</v>
          </cell>
          <cell r="H2609" t="str">
            <v>RURAL</v>
          </cell>
          <cell r="I2609" t="str">
            <v>TEXAS</v>
          </cell>
          <cell r="J2609">
            <v>0.82110000000000005</v>
          </cell>
        </row>
        <row r="2610">
          <cell r="A2610">
            <v>45310</v>
          </cell>
          <cell r="B2610" t="str">
            <v>48085</v>
          </cell>
          <cell r="C2610" t="str">
            <v>COLLIN</v>
          </cell>
          <cell r="D2610" t="str">
            <v>19124</v>
          </cell>
          <cell r="E2610" t="str">
            <v>URBAN</v>
          </cell>
          <cell r="F2610" t="str">
            <v>Dallas-Plano-Irving, TX</v>
          </cell>
          <cell r="G2610" t="str">
            <v>19124</v>
          </cell>
          <cell r="H2610" t="str">
            <v>URBAN</v>
          </cell>
          <cell r="I2610" t="str">
            <v>Dallas-Plano-Irving, TX</v>
          </cell>
          <cell r="J2610">
            <v>0.97440000000000004</v>
          </cell>
        </row>
        <row r="2611">
          <cell r="A2611">
            <v>45311</v>
          </cell>
          <cell r="B2611" t="str">
            <v>48087</v>
          </cell>
          <cell r="C2611" t="str">
            <v>COLLINGSWORTH</v>
          </cell>
          <cell r="D2611" t="str">
            <v>99945</v>
          </cell>
          <cell r="E2611" t="str">
            <v>RURAL</v>
          </cell>
          <cell r="F2611" t="str">
            <v>TEXAS</v>
          </cell>
          <cell r="G2611" t="str">
            <v>99945</v>
          </cell>
          <cell r="H2611" t="str">
            <v>RURAL</v>
          </cell>
          <cell r="I2611" t="str">
            <v>TEXAS</v>
          </cell>
          <cell r="J2611">
            <v>0.82110000000000005</v>
          </cell>
        </row>
        <row r="2612">
          <cell r="A2612">
            <v>45312</v>
          </cell>
          <cell r="B2612" t="str">
            <v>48089</v>
          </cell>
          <cell r="C2612" t="str">
            <v>COLORADO</v>
          </cell>
          <cell r="D2612" t="str">
            <v>99945</v>
          </cell>
          <cell r="E2612" t="str">
            <v>RURAL</v>
          </cell>
          <cell r="F2612" t="str">
            <v>TEXAS</v>
          </cell>
          <cell r="G2612" t="str">
            <v>99945</v>
          </cell>
          <cell r="H2612" t="str">
            <v>RURAL</v>
          </cell>
          <cell r="I2612" t="str">
            <v>TEXAS</v>
          </cell>
          <cell r="J2612">
            <v>0.82110000000000005</v>
          </cell>
        </row>
        <row r="2613">
          <cell r="A2613">
            <v>45320</v>
          </cell>
          <cell r="B2613" t="str">
            <v>48091</v>
          </cell>
          <cell r="C2613" t="str">
            <v>COMAL</v>
          </cell>
          <cell r="D2613" t="str">
            <v>41700</v>
          </cell>
          <cell r="E2613" t="str">
            <v>URBAN</v>
          </cell>
          <cell r="F2613" t="str">
            <v>San Antonio-New Braunfels, TX</v>
          </cell>
          <cell r="G2613" t="str">
            <v>41700</v>
          </cell>
          <cell r="H2613" t="str">
            <v>URBAN</v>
          </cell>
          <cell r="I2613" t="str">
            <v>San Antonio-New Braunfels, TX</v>
          </cell>
          <cell r="J2613">
            <v>0.84960000000000002</v>
          </cell>
        </row>
        <row r="2614">
          <cell r="A2614">
            <v>45321</v>
          </cell>
          <cell r="B2614" t="str">
            <v>48093</v>
          </cell>
          <cell r="C2614" t="str">
            <v>COMANCHE</v>
          </cell>
          <cell r="D2614" t="str">
            <v>99945</v>
          </cell>
          <cell r="E2614" t="str">
            <v>RURAL</v>
          </cell>
          <cell r="F2614" t="str">
            <v>TEXAS</v>
          </cell>
          <cell r="G2614" t="str">
            <v>99945</v>
          </cell>
          <cell r="H2614" t="str">
            <v>RURAL</v>
          </cell>
          <cell r="I2614" t="str">
            <v>TEXAS</v>
          </cell>
          <cell r="J2614">
            <v>0.82110000000000005</v>
          </cell>
        </row>
        <row r="2615">
          <cell r="A2615">
            <v>45330</v>
          </cell>
          <cell r="B2615" t="str">
            <v>48095</v>
          </cell>
          <cell r="C2615" t="str">
            <v>CONCHO</v>
          </cell>
          <cell r="D2615" t="str">
            <v>99945</v>
          </cell>
          <cell r="E2615" t="str">
            <v>RURAL</v>
          </cell>
          <cell r="F2615" t="str">
            <v>TEXAS</v>
          </cell>
          <cell r="G2615" t="str">
            <v>99945</v>
          </cell>
          <cell r="H2615" t="str">
            <v>RURAL</v>
          </cell>
          <cell r="I2615" t="str">
            <v>TEXAS</v>
          </cell>
          <cell r="J2615">
            <v>0.82110000000000005</v>
          </cell>
        </row>
        <row r="2616">
          <cell r="A2616">
            <v>45340</v>
          </cell>
          <cell r="B2616" t="str">
            <v>48097</v>
          </cell>
          <cell r="C2616" t="str">
            <v>COOKE</v>
          </cell>
          <cell r="D2616" t="str">
            <v>99945</v>
          </cell>
          <cell r="E2616" t="str">
            <v>RURAL</v>
          </cell>
          <cell r="F2616" t="str">
            <v>TEXAS</v>
          </cell>
          <cell r="G2616" t="str">
            <v>99945</v>
          </cell>
          <cell r="H2616" t="str">
            <v>RURAL</v>
          </cell>
          <cell r="I2616" t="str">
            <v>TEXAS</v>
          </cell>
          <cell r="J2616">
            <v>0.82110000000000005</v>
          </cell>
        </row>
        <row r="2617">
          <cell r="A2617">
            <v>45341</v>
          </cell>
          <cell r="B2617" t="str">
            <v>48099</v>
          </cell>
          <cell r="C2617" t="str">
            <v>CORYELL</v>
          </cell>
          <cell r="D2617" t="str">
            <v>28660</v>
          </cell>
          <cell r="E2617" t="str">
            <v>URBAN</v>
          </cell>
          <cell r="F2617" t="str">
            <v>Killeen-Temple, TX</v>
          </cell>
          <cell r="G2617" t="str">
            <v>28660</v>
          </cell>
          <cell r="H2617" t="str">
            <v>URBAN</v>
          </cell>
          <cell r="I2617" t="str">
            <v>Killeen-Temple, TX</v>
          </cell>
          <cell r="J2617">
            <v>0.92200000000000004</v>
          </cell>
        </row>
        <row r="2618">
          <cell r="A2618">
            <v>45350</v>
          </cell>
          <cell r="B2618" t="str">
            <v>48101</v>
          </cell>
          <cell r="C2618" t="str">
            <v>COTTLE</v>
          </cell>
          <cell r="D2618" t="str">
            <v>99945</v>
          </cell>
          <cell r="E2618" t="str">
            <v>RURAL</v>
          </cell>
          <cell r="F2618" t="str">
            <v>TEXAS</v>
          </cell>
          <cell r="G2618" t="str">
            <v>99945</v>
          </cell>
          <cell r="H2618" t="str">
            <v>RURAL</v>
          </cell>
          <cell r="I2618" t="str">
            <v>TEXAS</v>
          </cell>
          <cell r="J2618">
            <v>0.82110000000000005</v>
          </cell>
        </row>
        <row r="2619">
          <cell r="A2619">
            <v>45360</v>
          </cell>
          <cell r="B2619" t="str">
            <v>48103</v>
          </cell>
          <cell r="C2619" t="str">
            <v>CRANE</v>
          </cell>
          <cell r="D2619" t="str">
            <v>99945</v>
          </cell>
          <cell r="E2619" t="str">
            <v>RURAL</v>
          </cell>
          <cell r="F2619" t="str">
            <v>TEXAS</v>
          </cell>
          <cell r="G2619" t="str">
            <v>99945</v>
          </cell>
          <cell r="H2619" t="str">
            <v>RURAL</v>
          </cell>
          <cell r="I2619" t="str">
            <v>TEXAS</v>
          </cell>
          <cell r="J2619">
            <v>0.82110000000000005</v>
          </cell>
        </row>
        <row r="2620">
          <cell r="A2620">
            <v>45361</v>
          </cell>
          <cell r="B2620" t="str">
            <v>48105</v>
          </cell>
          <cell r="C2620" t="str">
            <v>CROCKETT</v>
          </cell>
          <cell r="D2620" t="str">
            <v>99945</v>
          </cell>
          <cell r="E2620" t="str">
            <v>RURAL</v>
          </cell>
          <cell r="F2620" t="str">
            <v>TEXAS</v>
          </cell>
          <cell r="G2620" t="str">
            <v>99945</v>
          </cell>
          <cell r="H2620" t="str">
            <v>RURAL</v>
          </cell>
          <cell r="I2620" t="str">
            <v>TEXAS</v>
          </cell>
          <cell r="J2620">
            <v>0.82110000000000005</v>
          </cell>
        </row>
        <row r="2621">
          <cell r="A2621">
            <v>45362</v>
          </cell>
          <cell r="B2621" t="str">
            <v>48107</v>
          </cell>
          <cell r="C2621" t="str">
            <v>CROSBY</v>
          </cell>
          <cell r="D2621" t="str">
            <v>31180</v>
          </cell>
          <cell r="E2621" t="str">
            <v>URBAN</v>
          </cell>
          <cell r="F2621" t="str">
            <v>Lubbock, TX</v>
          </cell>
          <cell r="G2621" t="str">
            <v>31180</v>
          </cell>
          <cell r="H2621" t="str">
            <v>URBAN</v>
          </cell>
          <cell r="I2621" t="str">
            <v>Lubbock, TX</v>
          </cell>
          <cell r="J2621">
            <v>0.85750000000000004</v>
          </cell>
        </row>
        <row r="2622">
          <cell r="A2622">
            <v>45370</v>
          </cell>
          <cell r="B2622" t="str">
            <v>48109</v>
          </cell>
          <cell r="C2622" t="str">
            <v>CULBERSON</v>
          </cell>
          <cell r="D2622" t="str">
            <v>99945</v>
          </cell>
          <cell r="E2622" t="str">
            <v>RURAL</v>
          </cell>
          <cell r="F2622" t="str">
            <v>TEXAS</v>
          </cell>
          <cell r="G2622" t="str">
            <v>99945</v>
          </cell>
          <cell r="H2622" t="str">
            <v>RURAL</v>
          </cell>
          <cell r="I2622" t="str">
            <v>TEXAS</v>
          </cell>
          <cell r="J2622">
            <v>0.82110000000000005</v>
          </cell>
        </row>
        <row r="2623">
          <cell r="A2623">
            <v>45380</v>
          </cell>
          <cell r="B2623" t="str">
            <v>48111</v>
          </cell>
          <cell r="C2623" t="str">
            <v>DALLAM</v>
          </cell>
          <cell r="D2623" t="str">
            <v>99945</v>
          </cell>
          <cell r="E2623" t="str">
            <v>RURAL</v>
          </cell>
          <cell r="F2623" t="str">
            <v>TEXAS</v>
          </cell>
          <cell r="G2623" t="str">
            <v>99945</v>
          </cell>
          <cell r="H2623" t="str">
            <v>RURAL</v>
          </cell>
          <cell r="I2623" t="str">
            <v>TEXAS</v>
          </cell>
          <cell r="J2623">
            <v>0.82110000000000005</v>
          </cell>
        </row>
        <row r="2624">
          <cell r="A2624">
            <v>45390</v>
          </cell>
          <cell r="B2624" t="str">
            <v>48113</v>
          </cell>
          <cell r="C2624" t="str">
            <v>DALLAS</v>
          </cell>
          <cell r="D2624" t="str">
            <v>19124</v>
          </cell>
          <cell r="E2624" t="str">
            <v>URBAN</v>
          </cell>
          <cell r="F2624" t="str">
            <v>Dallas-Plano-Irving, TX</v>
          </cell>
          <cell r="G2624" t="str">
            <v>19124</v>
          </cell>
          <cell r="H2624" t="str">
            <v>URBAN</v>
          </cell>
          <cell r="I2624" t="str">
            <v>Dallas-Plano-Irving, TX</v>
          </cell>
          <cell r="J2624">
            <v>0.97440000000000004</v>
          </cell>
        </row>
        <row r="2625">
          <cell r="A2625">
            <v>45391</v>
          </cell>
          <cell r="B2625" t="str">
            <v>48115</v>
          </cell>
          <cell r="C2625" t="str">
            <v>DAWSON</v>
          </cell>
          <cell r="D2625" t="str">
            <v>99945</v>
          </cell>
          <cell r="E2625" t="str">
            <v>RURAL</v>
          </cell>
          <cell r="F2625" t="str">
            <v>TEXAS</v>
          </cell>
          <cell r="G2625" t="str">
            <v>99945</v>
          </cell>
          <cell r="H2625" t="str">
            <v>RURAL</v>
          </cell>
          <cell r="I2625" t="str">
            <v>TEXAS</v>
          </cell>
          <cell r="J2625">
            <v>0.82110000000000005</v>
          </cell>
        </row>
        <row r="2626">
          <cell r="A2626">
            <v>45392</v>
          </cell>
          <cell r="B2626" t="str">
            <v>48117</v>
          </cell>
          <cell r="C2626" t="str">
            <v>DEAF SMITH</v>
          </cell>
          <cell r="D2626" t="str">
            <v>99945</v>
          </cell>
          <cell r="E2626" t="str">
            <v>RURAL</v>
          </cell>
          <cell r="F2626" t="str">
            <v>TEXAS</v>
          </cell>
          <cell r="G2626" t="str">
            <v>99945</v>
          </cell>
          <cell r="H2626" t="str">
            <v>RURAL</v>
          </cell>
          <cell r="I2626" t="str">
            <v>TEXAS</v>
          </cell>
          <cell r="J2626">
            <v>0.82110000000000005</v>
          </cell>
        </row>
        <row r="2627">
          <cell r="A2627">
            <v>45400</v>
          </cell>
          <cell r="B2627" t="str">
            <v>48119</v>
          </cell>
          <cell r="C2627" t="str">
            <v>DELTA</v>
          </cell>
          <cell r="D2627" t="str">
            <v>99945</v>
          </cell>
          <cell r="E2627" t="str">
            <v>RURAL</v>
          </cell>
          <cell r="F2627" t="str">
            <v>TEXAS</v>
          </cell>
          <cell r="G2627" t="str">
            <v>99945</v>
          </cell>
          <cell r="H2627" t="str">
            <v>RURAL</v>
          </cell>
          <cell r="I2627" t="str">
            <v>TEXAS</v>
          </cell>
          <cell r="J2627">
            <v>0.82110000000000005</v>
          </cell>
        </row>
        <row r="2628">
          <cell r="A2628">
            <v>45410</v>
          </cell>
          <cell r="B2628" t="str">
            <v>48121</v>
          </cell>
          <cell r="C2628" t="str">
            <v>DENTON</v>
          </cell>
          <cell r="D2628" t="str">
            <v>19124</v>
          </cell>
          <cell r="E2628" t="str">
            <v>URBAN</v>
          </cell>
          <cell r="F2628" t="str">
            <v>Dallas-Plano-Irving, TX</v>
          </cell>
          <cell r="G2628" t="str">
            <v>19124</v>
          </cell>
          <cell r="H2628" t="str">
            <v>URBAN</v>
          </cell>
          <cell r="I2628" t="str">
            <v>Dallas-Plano-Irving, TX</v>
          </cell>
          <cell r="J2628">
            <v>0.97440000000000004</v>
          </cell>
        </row>
        <row r="2629">
          <cell r="A2629">
            <v>45420</v>
          </cell>
          <cell r="B2629" t="str">
            <v>48123</v>
          </cell>
          <cell r="C2629" t="str">
            <v>DE WITT</v>
          </cell>
          <cell r="D2629" t="str">
            <v>99945</v>
          </cell>
          <cell r="E2629" t="str">
            <v>RURAL</v>
          </cell>
          <cell r="F2629" t="str">
            <v>TEXAS</v>
          </cell>
          <cell r="G2629" t="str">
            <v>99945</v>
          </cell>
          <cell r="H2629" t="str">
            <v>RURAL</v>
          </cell>
          <cell r="I2629" t="str">
            <v>TEXAS</v>
          </cell>
          <cell r="J2629">
            <v>0.82110000000000005</v>
          </cell>
        </row>
        <row r="2630">
          <cell r="A2630">
            <v>45421</v>
          </cell>
          <cell r="B2630" t="str">
            <v>48125</v>
          </cell>
          <cell r="C2630" t="str">
            <v>DICKENS</v>
          </cell>
          <cell r="D2630" t="str">
            <v>99945</v>
          </cell>
          <cell r="E2630" t="str">
            <v>RURAL</v>
          </cell>
          <cell r="F2630" t="str">
            <v>TEXAS</v>
          </cell>
          <cell r="G2630" t="str">
            <v>99945</v>
          </cell>
          <cell r="H2630" t="str">
            <v>RURAL</v>
          </cell>
          <cell r="I2630" t="str">
            <v>TEXAS</v>
          </cell>
          <cell r="J2630">
            <v>0.82110000000000005</v>
          </cell>
        </row>
        <row r="2631">
          <cell r="A2631">
            <v>45430</v>
          </cell>
          <cell r="B2631" t="str">
            <v>48127</v>
          </cell>
          <cell r="C2631" t="str">
            <v>DIMMIT</v>
          </cell>
          <cell r="D2631" t="str">
            <v>99945</v>
          </cell>
          <cell r="E2631" t="str">
            <v>RURAL</v>
          </cell>
          <cell r="F2631" t="str">
            <v>TEXAS</v>
          </cell>
          <cell r="G2631" t="str">
            <v>99945</v>
          </cell>
          <cell r="H2631" t="str">
            <v>RURAL</v>
          </cell>
          <cell r="I2631" t="str">
            <v>TEXAS</v>
          </cell>
          <cell r="J2631">
            <v>0.82110000000000005</v>
          </cell>
        </row>
        <row r="2632">
          <cell r="A2632">
            <v>45431</v>
          </cell>
          <cell r="B2632" t="str">
            <v>48129</v>
          </cell>
          <cell r="C2632" t="str">
            <v>DONLEY</v>
          </cell>
          <cell r="D2632" t="str">
            <v>99945</v>
          </cell>
          <cell r="E2632" t="str">
            <v>RURAL</v>
          </cell>
          <cell r="F2632" t="str">
            <v>TEXAS</v>
          </cell>
          <cell r="G2632" t="str">
            <v>99945</v>
          </cell>
          <cell r="H2632" t="str">
            <v>RURAL</v>
          </cell>
          <cell r="I2632" t="str">
            <v>TEXAS</v>
          </cell>
          <cell r="J2632">
            <v>0.82110000000000005</v>
          </cell>
        </row>
        <row r="2633">
          <cell r="A2633">
            <v>45440</v>
          </cell>
          <cell r="B2633" t="str">
            <v>48131</v>
          </cell>
          <cell r="C2633" t="str">
            <v>DUVAL</v>
          </cell>
          <cell r="D2633" t="str">
            <v>99945</v>
          </cell>
          <cell r="E2633" t="str">
            <v>RURAL</v>
          </cell>
          <cell r="F2633" t="str">
            <v>TEXAS</v>
          </cell>
          <cell r="G2633" t="str">
            <v>99945</v>
          </cell>
          <cell r="H2633" t="str">
            <v>RURAL</v>
          </cell>
          <cell r="I2633" t="str">
            <v>TEXAS</v>
          </cell>
          <cell r="J2633">
            <v>0.82110000000000005</v>
          </cell>
        </row>
        <row r="2634">
          <cell r="A2634">
            <v>45450</v>
          </cell>
          <cell r="B2634" t="str">
            <v>48133</v>
          </cell>
          <cell r="C2634" t="str">
            <v>EASTLAND</v>
          </cell>
          <cell r="D2634" t="str">
            <v>99945</v>
          </cell>
          <cell r="E2634" t="str">
            <v>RURAL</v>
          </cell>
          <cell r="F2634" t="str">
            <v>TEXAS</v>
          </cell>
          <cell r="G2634" t="str">
            <v>99945</v>
          </cell>
          <cell r="H2634" t="str">
            <v>RURAL</v>
          </cell>
          <cell r="I2634" t="str">
            <v>TEXAS</v>
          </cell>
          <cell r="J2634">
            <v>0.82110000000000005</v>
          </cell>
        </row>
        <row r="2635">
          <cell r="A2635">
            <v>45451</v>
          </cell>
          <cell r="B2635" t="str">
            <v>48135</v>
          </cell>
          <cell r="C2635" t="str">
            <v>ECTOR</v>
          </cell>
          <cell r="D2635" t="str">
            <v>36220</v>
          </cell>
          <cell r="E2635" t="str">
            <v>URBAN</v>
          </cell>
          <cell r="F2635" t="str">
            <v>Odessa, TX</v>
          </cell>
          <cell r="G2635" t="str">
            <v>36220</v>
          </cell>
          <cell r="H2635" t="str">
            <v>URBAN</v>
          </cell>
          <cell r="I2635" t="str">
            <v>Odessa, TX</v>
          </cell>
          <cell r="J2635">
            <v>0.8752000000000002</v>
          </cell>
        </row>
        <row r="2636">
          <cell r="A2636">
            <v>45460</v>
          </cell>
          <cell r="B2636" t="str">
            <v>48137</v>
          </cell>
          <cell r="C2636" t="str">
            <v>EDWARDS</v>
          </cell>
          <cell r="D2636" t="str">
            <v>99945</v>
          </cell>
          <cell r="E2636" t="str">
            <v>RURAL</v>
          </cell>
          <cell r="F2636" t="str">
            <v>TEXAS</v>
          </cell>
          <cell r="G2636" t="str">
            <v>99945</v>
          </cell>
          <cell r="H2636" t="str">
            <v>RURAL</v>
          </cell>
          <cell r="I2636" t="str">
            <v>TEXAS</v>
          </cell>
          <cell r="J2636">
            <v>0.82110000000000005</v>
          </cell>
        </row>
        <row r="2637">
          <cell r="A2637">
            <v>45470</v>
          </cell>
          <cell r="B2637" t="str">
            <v>48139</v>
          </cell>
          <cell r="C2637" t="str">
            <v>ELLIS</v>
          </cell>
          <cell r="D2637" t="str">
            <v>19124</v>
          </cell>
          <cell r="E2637" t="str">
            <v>URBAN</v>
          </cell>
          <cell r="F2637" t="str">
            <v>Dallas-Plano-Irving, TX</v>
          </cell>
          <cell r="G2637" t="str">
            <v>19124</v>
          </cell>
          <cell r="H2637" t="str">
            <v>URBAN</v>
          </cell>
          <cell r="I2637" t="str">
            <v>Dallas-Plano-Irving, TX</v>
          </cell>
          <cell r="J2637">
            <v>0.97440000000000004</v>
          </cell>
        </row>
        <row r="2638">
          <cell r="A2638">
            <v>45480</v>
          </cell>
          <cell r="B2638" t="str">
            <v>48141</v>
          </cell>
          <cell r="C2638" t="str">
            <v>EL PASO</v>
          </cell>
          <cell r="D2638" t="str">
            <v>21340</v>
          </cell>
          <cell r="E2638" t="str">
            <v>URBAN</v>
          </cell>
          <cell r="F2638" t="str">
            <v>El Paso, TX</v>
          </cell>
          <cell r="G2638" t="str">
            <v>21340</v>
          </cell>
          <cell r="H2638" t="str">
            <v>URBAN</v>
          </cell>
          <cell r="I2638" t="str">
            <v>El Paso, TX</v>
          </cell>
          <cell r="J2638">
            <v>0.8</v>
          </cell>
        </row>
        <row r="2639">
          <cell r="A2639">
            <v>45490</v>
          </cell>
          <cell r="B2639" t="str">
            <v>48143</v>
          </cell>
          <cell r="C2639" t="str">
            <v>ERATH</v>
          </cell>
          <cell r="D2639" t="str">
            <v>99945</v>
          </cell>
          <cell r="E2639" t="str">
            <v>RURAL</v>
          </cell>
          <cell r="F2639" t="str">
            <v>TEXAS</v>
          </cell>
          <cell r="G2639" t="str">
            <v>99945</v>
          </cell>
          <cell r="H2639" t="str">
            <v>RURAL</v>
          </cell>
          <cell r="I2639" t="str">
            <v>TEXAS</v>
          </cell>
          <cell r="J2639">
            <v>0.82110000000000005</v>
          </cell>
        </row>
        <row r="2640">
          <cell r="A2640">
            <v>45500</v>
          </cell>
          <cell r="B2640" t="str">
            <v>48145</v>
          </cell>
          <cell r="C2640" t="str">
            <v>FALLS</v>
          </cell>
          <cell r="D2640" t="str">
            <v>47380</v>
          </cell>
          <cell r="E2640" t="str">
            <v>URBAN</v>
          </cell>
          <cell r="F2640" t="str">
            <v>Waco, TX</v>
          </cell>
          <cell r="G2640" t="str">
            <v>47380</v>
          </cell>
          <cell r="H2640" t="str">
            <v>URBAN</v>
          </cell>
          <cell r="I2640" t="str">
            <v>Waco, TX</v>
          </cell>
          <cell r="J2640">
            <v>0.92179999999999995</v>
          </cell>
        </row>
        <row r="2641">
          <cell r="A2641">
            <v>45510</v>
          </cell>
          <cell r="B2641" t="str">
            <v>48147</v>
          </cell>
          <cell r="C2641" t="str">
            <v>FANNIN</v>
          </cell>
          <cell r="D2641" t="str">
            <v>99945</v>
          </cell>
          <cell r="E2641" t="str">
            <v>RURAL</v>
          </cell>
          <cell r="F2641" t="str">
            <v>TEXAS</v>
          </cell>
          <cell r="G2641" t="str">
            <v>99945</v>
          </cell>
          <cell r="H2641" t="str">
            <v>RURAL</v>
          </cell>
          <cell r="I2641" t="str">
            <v>TEXAS</v>
          </cell>
          <cell r="J2641">
            <v>0.82110000000000005</v>
          </cell>
        </row>
        <row r="2642">
          <cell r="A2642">
            <v>45511</v>
          </cell>
          <cell r="B2642" t="str">
            <v>48149</v>
          </cell>
          <cell r="C2642" t="str">
            <v>FAYETTE</v>
          </cell>
          <cell r="D2642" t="str">
            <v>99945</v>
          </cell>
          <cell r="E2642" t="str">
            <v>RURAL</v>
          </cell>
          <cell r="F2642" t="str">
            <v>TEXAS</v>
          </cell>
          <cell r="G2642" t="str">
            <v>99945</v>
          </cell>
          <cell r="H2642" t="str">
            <v>RURAL</v>
          </cell>
          <cell r="I2642" t="str">
            <v>TEXAS</v>
          </cell>
          <cell r="J2642">
            <v>0.82110000000000005</v>
          </cell>
        </row>
        <row r="2643">
          <cell r="A2643">
            <v>45520</v>
          </cell>
          <cell r="B2643" t="str">
            <v>48151</v>
          </cell>
          <cell r="C2643" t="str">
            <v>FISHER</v>
          </cell>
          <cell r="D2643" t="str">
            <v>99945</v>
          </cell>
          <cell r="E2643" t="str">
            <v>RURAL</v>
          </cell>
          <cell r="F2643" t="str">
            <v>TEXAS</v>
          </cell>
          <cell r="G2643" t="str">
            <v>99945</v>
          </cell>
          <cell r="H2643" t="str">
            <v>RURAL</v>
          </cell>
          <cell r="I2643" t="str">
            <v>TEXAS</v>
          </cell>
          <cell r="J2643">
            <v>0.82110000000000005</v>
          </cell>
        </row>
        <row r="2644">
          <cell r="A2644">
            <v>45521</v>
          </cell>
          <cell r="B2644" t="str">
            <v>48153</v>
          </cell>
          <cell r="C2644" t="str">
            <v>FLOYD</v>
          </cell>
          <cell r="D2644" t="str">
            <v>99945</v>
          </cell>
          <cell r="E2644" t="str">
            <v>RURAL</v>
          </cell>
          <cell r="F2644" t="str">
            <v>TEXAS</v>
          </cell>
          <cell r="G2644" t="str">
            <v>99945</v>
          </cell>
          <cell r="H2644" t="str">
            <v>RURAL</v>
          </cell>
          <cell r="I2644" t="str">
            <v>TEXAS</v>
          </cell>
          <cell r="J2644">
            <v>0.82110000000000005</v>
          </cell>
        </row>
        <row r="2645">
          <cell r="A2645">
            <v>45522</v>
          </cell>
          <cell r="B2645" t="str">
            <v>48155</v>
          </cell>
          <cell r="C2645" t="str">
            <v>FOARD</v>
          </cell>
          <cell r="D2645" t="str">
            <v>99945</v>
          </cell>
          <cell r="E2645" t="str">
            <v>RURAL</v>
          </cell>
          <cell r="F2645" t="str">
            <v>TEXAS</v>
          </cell>
          <cell r="G2645" t="str">
            <v>99945</v>
          </cell>
          <cell r="H2645" t="str">
            <v>RURAL</v>
          </cell>
          <cell r="I2645" t="str">
            <v>TEXAS</v>
          </cell>
          <cell r="J2645">
            <v>0.82110000000000005</v>
          </cell>
        </row>
        <row r="2646">
          <cell r="A2646">
            <v>45530</v>
          </cell>
          <cell r="B2646" t="str">
            <v>48157</v>
          </cell>
          <cell r="C2646" t="str">
            <v>FORT BEND</v>
          </cell>
          <cell r="D2646" t="str">
            <v>26420</v>
          </cell>
          <cell r="E2646" t="str">
            <v>URBAN</v>
          </cell>
          <cell r="F2646" t="str">
            <v>Houston-The Woodlands-Sugar Land, TX</v>
          </cell>
          <cell r="G2646" t="str">
            <v>26420</v>
          </cell>
          <cell r="H2646" t="str">
            <v>URBAN</v>
          </cell>
          <cell r="I2646" t="str">
            <v>Houston-The Woodlands-Sugar Land, TX</v>
          </cell>
          <cell r="J2646">
            <v>1.0048999999999999</v>
          </cell>
        </row>
        <row r="2647">
          <cell r="A2647">
            <v>45531</v>
          </cell>
          <cell r="B2647" t="str">
            <v>48159</v>
          </cell>
          <cell r="C2647" t="str">
            <v>FRANKLIN</v>
          </cell>
          <cell r="D2647" t="str">
            <v>99945</v>
          </cell>
          <cell r="E2647" t="str">
            <v>RURAL</v>
          </cell>
          <cell r="F2647" t="str">
            <v>TEXAS</v>
          </cell>
          <cell r="G2647" t="str">
            <v>99945</v>
          </cell>
          <cell r="H2647" t="str">
            <v>RURAL</v>
          </cell>
          <cell r="I2647" t="str">
            <v>TEXAS</v>
          </cell>
          <cell r="J2647">
            <v>0.82110000000000005</v>
          </cell>
        </row>
        <row r="2648">
          <cell r="A2648">
            <v>45540</v>
          </cell>
          <cell r="B2648" t="str">
            <v>48161</v>
          </cell>
          <cell r="C2648" t="str">
            <v>FREESTONE</v>
          </cell>
          <cell r="D2648" t="str">
            <v>99945</v>
          </cell>
          <cell r="E2648" t="str">
            <v>RURAL</v>
          </cell>
          <cell r="F2648" t="str">
            <v>TEXAS</v>
          </cell>
          <cell r="G2648" t="str">
            <v>99945</v>
          </cell>
          <cell r="H2648" t="str">
            <v>RURAL</v>
          </cell>
          <cell r="I2648" t="str">
            <v>TEXAS</v>
          </cell>
          <cell r="J2648">
            <v>0.82110000000000005</v>
          </cell>
        </row>
        <row r="2649">
          <cell r="A2649">
            <v>45541</v>
          </cell>
          <cell r="B2649" t="str">
            <v>48163</v>
          </cell>
          <cell r="C2649" t="str">
            <v>FRIO</v>
          </cell>
          <cell r="D2649" t="str">
            <v>99945</v>
          </cell>
          <cell r="E2649" t="str">
            <v>RURAL</v>
          </cell>
          <cell r="F2649" t="str">
            <v>TEXAS</v>
          </cell>
          <cell r="G2649" t="str">
            <v>99945</v>
          </cell>
          <cell r="H2649" t="str">
            <v>RURAL</v>
          </cell>
          <cell r="I2649" t="str">
            <v>TEXAS</v>
          </cell>
          <cell r="J2649">
            <v>0.82110000000000005</v>
          </cell>
        </row>
        <row r="2650">
          <cell r="A2650">
            <v>45542</v>
          </cell>
          <cell r="B2650" t="str">
            <v>48165</v>
          </cell>
          <cell r="C2650" t="str">
            <v>GAINES</v>
          </cell>
          <cell r="D2650" t="str">
            <v>99945</v>
          </cell>
          <cell r="E2650" t="str">
            <v>RURAL</v>
          </cell>
          <cell r="F2650" t="str">
            <v>TEXAS</v>
          </cell>
          <cell r="G2650" t="str">
            <v>99945</v>
          </cell>
          <cell r="H2650" t="str">
            <v>RURAL</v>
          </cell>
          <cell r="I2650" t="str">
            <v>TEXAS</v>
          </cell>
          <cell r="J2650">
            <v>0.82110000000000005</v>
          </cell>
        </row>
        <row r="2651">
          <cell r="A2651">
            <v>45550</v>
          </cell>
          <cell r="B2651" t="str">
            <v>48167</v>
          </cell>
          <cell r="C2651" t="str">
            <v>GALVESTON</v>
          </cell>
          <cell r="D2651" t="str">
            <v>26420</v>
          </cell>
          <cell r="E2651" t="str">
            <v>URBAN</v>
          </cell>
          <cell r="F2651" t="str">
            <v>Houston-The Woodlands-Sugar Land, TX</v>
          </cell>
          <cell r="G2651" t="str">
            <v>26420</v>
          </cell>
          <cell r="H2651" t="str">
            <v>URBAN</v>
          </cell>
          <cell r="I2651" t="str">
            <v>Houston-The Woodlands-Sugar Land, TX</v>
          </cell>
          <cell r="J2651">
            <v>1.0048999999999999</v>
          </cell>
        </row>
        <row r="2652">
          <cell r="A2652">
            <v>45551</v>
          </cell>
          <cell r="B2652" t="str">
            <v>48169</v>
          </cell>
          <cell r="C2652" t="str">
            <v>GARZA</v>
          </cell>
          <cell r="D2652" t="str">
            <v>99945</v>
          </cell>
          <cell r="E2652" t="str">
            <v>RURAL</v>
          </cell>
          <cell r="F2652" t="str">
            <v>TEXAS</v>
          </cell>
          <cell r="G2652" t="str">
            <v>99945</v>
          </cell>
          <cell r="H2652" t="str">
            <v>RURAL</v>
          </cell>
          <cell r="I2652" t="str">
            <v>TEXAS</v>
          </cell>
          <cell r="J2652">
            <v>0.82110000000000005</v>
          </cell>
        </row>
        <row r="2653">
          <cell r="A2653">
            <v>45552</v>
          </cell>
          <cell r="B2653" t="str">
            <v>48171</v>
          </cell>
          <cell r="C2653" t="str">
            <v>GILLESPIE</v>
          </cell>
          <cell r="D2653" t="str">
            <v>99945</v>
          </cell>
          <cell r="E2653" t="str">
            <v>RURAL</v>
          </cell>
          <cell r="F2653" t="str">
            <v>TEXAS</v>
          </cell>
          <cell r="G2653" t="str">
            <v>99945</v>
          </cell>
          <cell r="H2653" t="str">
            <v>RURAL</v>
          </cell>
          <cell r="I2653" t="str">
            <v>TEXAS</v>
          </cell>
          <cell r="J2653">
            <v>0.82110000000000005</v>
          </cell>
        </row>
        <row r="2654">
          <cell r="A2654">
            <v>45560</v>
          </cell>
          <cell r="B2654" t="str">
            <v>48173</v>
          </cell>
          <cell r="C2654" t="str">
            <v>GLASSCOCK</v>
          </cell>
          <cell r="D2654" t="str">
            <v>99945</v>
          </cell>
          <cell r="E2654" t="str">
            <v>RURAL</v>
          </cell>
          <cell r="F2654" t="str">
            <v>TEXAS</v>
          </cell>
          <cell r="G2654" t="str">
            <v>99945</v>
          </cell>
          <cell r="H2654" t="str">
            <v>RURAL</v>
          </cell>
          <cell r="I2654" t="str">
            <v>TEXAS</v>
          </cell>
          <cell r="J2654">
            <v>0.82110000000000005</v>
          </cell>
        </row>
        <row r="2655">
          <cell r="A2655">
            <v>45561</v>
          </cell>
          <cell r="B2655" t="str">
            <v>48175</v>
          </cell>
          <cell r="C2655" t="str">
            <v>GOLIAD</v>
          </cell>
          <cell r="D2655" t="str">
            <v>47020</v>
          </cell>
          <cell r="E2655" t="str">
            <v>URBAN</v>
          </cell>
          <cell r="F2655" t="str">
            <v>Victoria, TX</v>
          </cell>
          <cell r="G2655" t="str">
            <v>47020</v>
          </cell>
          <cell r="H2655" t="str">
            <v>URBAN</v>
          </cell>
          <cell r="I2655" t="str">
            <v>Victoria, TX</v>
          </cell>
          <cell r="J2655">
            <v>0.8891</v>
          </cell>
        </row>
        <row r="2656">
          <cell r="A2656">
            <v>45562</v>
          </cell>
          <cell r="B2656" t="str">
            <v>48177</v>
          </cell>
          <cell r="C2656" t="str">
            <v>GONZALES</v>
          </cell>
          <cell r="D2656" t="str">
            <v>99945</v>
          </cell>
          <cell r="E2656" t="str">
            <v>RURAL</v>
          </cell>
          <cell r="F2656" t="str">
            <v>TEXAS</v>
          </cell>
          <cell r="G2656" t="str">
            <v>99945</v>
          </cell>
          <cell r="H2656" t="str">
            <v>RURAL</v>
          </cell>
          <cell r="I2656" t="str">
            <v>TEXAS</v>
          </cell>
          <cell r="J2656">
            <v>0.82110000000000005</v>
          </cell>
        </row>
        <row r="2657">
          <cell r="A2657">
            <v>45563</v>
          </cell>
          <cell r="B2657" t="str">
            <v>48179</v>
          </cell>
          <cell r="C2657" t="str">
            <v>GRAY</v>
          </cell>
          <cell r="D2657" t="str">
            <v>99945</v>
          </cell>
          <cell r="E2657" t="str">
            <v>RURAL</v>
          </cell>
          <cell r="F2657" t="str">
            <v>TEXAS</v>
          </cell>
          <cell r="G2657" t="str">
            <v>99945</v>
          </cell>
          <cell r="H2657" t="str">
            <v>RURAL</v>
          </cell>
          <cell r="I2657" t="str">
            <v>TEXAS</v>
          </cell>
          <cell r="J2657">
            <v>0.82110000000000005</v>
          </cell>
        </row>
        <row r="2658">
          <cell r="A2658">
            <v>45564</v>
          </cell>
          <cell r="B2658" t="str">
            <v>48181</v>
          </cell>
          <cell r="C2658" t="str">
            <v>GRAYSON</v>
          </cell>
          <cell r="D2658" t="str">
            <v>43300</v>
          </cell>
          <cell r="E2658" t="str">
            <v>URBAN</v>
          </cell>
          <cell r="F2658" t="str">
            <v>Sherman-Denison, TX</v>
          </cell>
          <cell r="G2658" t="str">
            <v>43300</v>
          </cell>
          <cell r="H2658" t="str">
            <v>URBAN</v>
          </cell>
          <cell r="I2658" t="str">
            <v>Sherman-Denison, TX</v>
          </cell>
          <cell r="J2658">
            <v>0.85240000000000005</v>
          </cell>
        </row>
        <row r="2659">
          <cell r="A2659">
            <v>45570</v>
          </cell>
          <cell r="B2659" t="str">
            <v>48183</v>
          </cell>
          <cell r="C2659" t="str">
            <v>GREGG</v>
          </cell>
          <cell r="D2659" t="str">
            <v>30980</v>
          </cell>
          <cell r="E2659" t="str">
            <v>URBAN</v>
          </cell>
          <cell r="F2659" t="str">
            <v>Longview, TX</v>
          </cell>
          <cell r="G2659" t="str">
            <v>30980</v>
          </cell>
          <cell r="H2659" t="str">
            <v>URBAN</v>
          </cell>
          <cell r="I2659" t="str">
            <v>Longview, TX</v>
          </cell>
          <cell r="J2659">
            <v>0.82920000000000005</v>
          </cell>
        </row>
        <row r="2660">
          <cell r="A2660">
            <v>45580</v>
          </cell>
          <cell r="B2660" t="str">
            <v>48185</v>
          </cell>
          <cell r="C2660" t="str">
            <v>GRIMES</v>
          </cell>
          <cell r="D2660" t="str">
            <v>99945</v>
          </cell>
          <cell r="E2660" t="str">
            <v>RURAL</v>
          </cell>
          <cell r="F2660" t="str">
            <v>TEXAS</v>
          </cell>
          <cell r="G2660" t="str">
            <v>99945</v>
          </cell>
          <cell r="H2660" t="str">
            <v>RURAL</v>
          </cell>
          <cell r="I2660" t="str">
            <v>TEXAS</v>
          </cell>
          <cell r="J2660">
            <v>0.82110000000000005</v>
          </cell>
        </row>
        <row r="2661">
          <cell r="A2661">
            <v>45581</v>
          </cell>
          <cell r="B2661" t="str">
            <v>48187</v>
          </cell>
          <cell r="C2661" t="str">
            <v>GUADALUPE</v>
          </cell>
          <cell r="D2661" t="str">
            <v>41700</v>
          </cell>
          <cell r="E2661" t="str">
            <v>URBAN</v>
          </cell>
          <cell r="F2661" t="str">
            <v>San Antonio-New Braunfels, TX</v>
          </cell>
          <cell r="G2661" t="str">
            <v>41700</v>
          </cell>
          <cell r="H2661" t="str">
            <v>URBAN</v>
          </cell>
          <cell r="I2661" t="str">
            <v>San Antonio-New Braunfels, TX</v>
          </cell>
          <cell r="J2661">
            <v>0.84960000000000002</v>
          </cell>
        </row>
        <row r="2662">
          <cell r="A2662">
            <v>45582</v>
          </cell>
          <cell r="B2662" t="str">
            <v>48189</v>
          </cell>
          <cell r="C2662" t="str">
            <v>HALE</v>
          </cell>
          <cell r="D2662" t="str">
            <v>99945</v>
          </cell>
          <cell r="E2662" t="str">
            <v>RURAL</v>
          </cell>
          <cell r="F2662" t="str">
            <v>TEXAS</v>
          </cell>
          <cell r="G2662" t="str">
            <v>99945</v>
          </cell>
          <cell r="H2662" t="str">
            <v>RURAL</v>
          </cell>
          <cell r="I2662" t="str">
            <v>TEXAS</v>
          </cell>
          <cell r="J2662">
            <v>0.82110000000000005</v>
          </cell>
        </row>
        <row r="2663">
          <cell r="A2663">
            <v>45583</v>
          </cell>
          <cell r="B2663" t="str">
            <v>48191</v>
          </cell>
          <cell r="C2663" t="str">
            <v>HALL</v>
          </cell>
          <cell r="D2663" t="str">
            <v>99945</v>
          </cell>
          <cell r="E2663" t="str">
            <v>RURAL</v>
          </cell>
          <cell r="F2663" t="str">
            <v>TEXAS</v>
          </cell>
          <cell r="G2663" t="str">
            <v>99945</v>
          </cell>
          <cell r="H2663" t="str">
            <v>RURAL</v>
          </cell>
          <cell r="I2663" t="str">
            <v>TEXAS</v>
          </cell>
          <cell r="J2663">
            <v>0.82110000000000005</v>
          </cell>
        </row>
        <row r="2664">
          <cell r="A2664">
            <v>45590</v>
          </cell>
          <cell r="B2664" t="str">
            <v>48193</v>
          </cell>
          <cell r="C2664" t="str">
            <v>HAMILTON</v>
          </cell>
          <cell r="D2664" t="str">
            <v>99945</v>
          </cell>
          <cell r="E2664" t="str">
            <v>RURAL</v>
          </cell>
          <cell r="F2664" t="str">
            <v>TEXAS</v>
          </cell>
          <cell r="G2664" t="str">
            <v>99945</v>
          </cell>
          <cell r="H2664" t="str">
            <v>RURAL</v>
          </cell>
          <cell r="I2664" t="str">
            <v>TEXAS</v>
          </cell>
          <cell r="J2664">
            <v>0.82110000000000005</v>
          </cell>
        </row>
        <row r="2665">
          <cell r="A2665">
            <v>45591</v>
          </cell>
          <cell r="B2665" t="str">
            <v>48195</v>
          </cell>
          <cell r="C2665" t="str">
            <v>HANSFORD</v>
          </cell>
          <cell r="D2665" t="str">
            <v>99945</v>
          </cell>
          <cell r="E2665" t="str">
            <v>RURAL</v>
          </cell>
          <cell r="F2665" t="str">
            <v>TEXAS</v>
          </cell>
          <cell r="G2665" t="str">
            <v>99945</v>
          </cell>
          <cell r="H2665" t="str">
            <v>RURAL</v>
          </cell>
          <cell r="I2665" t="str">
            <v>TEXAS</v>
          </cell>
          <cell r="J2665">
            <v>0.82110000000000005</v>
          </cell>
        </row>
        <row r="2666">
          <cell r="A2666">
            <v>45592</v>
          </cell>
          <cell r="B2666" t="str">
            <v>48197</v>
          </cell>
          <cell r="C2666" t="str">
            <v>HARDEMAN</v>
          </cell>
          <cell r="D2666" t="str">
            <v>99945</v>
          </cell>
          <cell r="E2666" t="str">
            <v>RURAL</v>
          </cell>
          <cell r="F2666" t="str">
            <v>TEXAS</v>
          </cell>
          <cell r="G2666" t="str">
            <v>99945</v>
          </cell>
          <cell r="H2666" t="str">
            <v>RURAL</v>
          </cell>
          <cell r="I2666" t="str">
            <v>TEXAS</v>
          </cell>
          <cell r="J2666">
            <v>0.82110000000000005</v>
          </cell>
        </row>
        <row r="2667">
          <cell r="A2667">
            <v>45600</v>
          </cell>
          <cell r="B2667" t="str">
            <v>48199</v>
          </cell>
          <cell r="C2667" t="str">
            <v>HARDIN</v>
          </cell>
          <cell r="D2667" t="str">
            <v>13140</v>
          </cell>
          <cell r="E2667" t="str">
            <v>URBAN</v>
          </cell>
          <cell r="F2667" t="str">
            <v>Beaumont-Port Arthur, TX</v>
          </cell>
          <cell r="G2667" t="str">
            <v>13140</v>
          </cell>
          <cell r="H2667" t="str">
            <v>URBAN</v>
          </cell>
          <cell r="I2667" t="str">
            <v>Beaumont-Port Arthur, TX</v>
          </cell>
          <cell r="J2667">
            <v>0.86639999999999995</v>
          </cell>
        </row>
        <row r="2668">
          <cell r="A2668">
            <v>45610</v>
          </cell>
          <cell r="B2668" t="str">
            <v>48201</v>
          </cell>
          <cell r="C2668" t="str">
            <v>HARRIS</v>
          </cell>
          <cell r="D2668" t="str">
            <v>26420</v>
          </cell>
          <cell r="E2668" t="str">
            <v>URBAN</v>
          </cell>
          <cell r="F2668" t="str">
            <v>Houston-The Woodlands-Sugar Land, TX</v>
          </cell>
          <cell r="G2668" t="str">
            <v>26420</v>
          </cell>
          <cell r="H2668" t="str">
            <v>URBAN</v>
          </cell>
          <cell r="I2668" t="str">
            <v>Houston-The Woodlands-Sugar Land, TX</v>
          </cell>
          <cell r="J2668">
            <v>1.0048999999999999</v>
          </cell>
        </row>
        <row r="2669">
          <cell r="A2669">
            <v>45620</v>
          </cell>
          <cell r="B2669" t="str">
            <v>48203</v>
          </cell>
          <cell r="C2669" t="str">
            <v>HARRISON</v>
          </cell>
          <cell r="D2669" t="str">
            <v>99945</v>
          </cell>
          <cell r="E2669" t="str">
            <v>RURAL</v>
          </cell>
          <cell r="F2669" t="str">
            <v>TEXAS</v>
          </cell>
          <cell r="G2669" t="str">
            <v>30980</v>
          </cell>
          <cell r="H2669" t="str">
            <v>URBAN</v>
          </cell>
          <cell r="I2669" t="str">
            <v>Longview, TX</v>
          </cell>
          <cell r="J2669">
            <v>0.82920000000000005</v>
          </cell>
        </row>
        <row r="2670">
          <cell r="A2670">
            <v>45621</v>
          </cell>
          <cell r="B2670" t="str">
            <v>48205</v>
          </cell>
          <cell r="C2670" t="str">
            <v>HARTLEY</v>
          </cell>
          <cell r="D2670" t="str">
            <v>99945</v>
          </cell>
          <cell r="E2670" t="str">
            <v>RURAL</v>
          </cell>
          <cell r="F2670" t="str">
            <v>TEXAS</v>
          </cell>
          <cell r="G2670" t="str">
            <v>99945</v>
          </cell>
          <cell r="H2670" t="str">
            <v>RURAL</v>
          </cell>
          <cell r="I2670" t="str">
            <v>TEXAS</v>
          </cell>
          <cell r="J2670">
            <v>0.82110000000000005</v>
          </cell>
        </row>
        <row r="2671">
          <cell r="A2671">
            <v>45630</v>
          </cell>
          <cell r="B2671" t="str">
            <v>48207</v>
          </cell>
          <cell r="C2671" t="str">
            <v>HASKELL</v>
          </cell>
          <cell r="D2671" t="str">
            <v>99945</v>
          </cell>
          <cell r="E2671" t="str">
            <v>RURAL</v>
          </cell>
          <cell r="F2671" t="str">
            <v>TEXAS</v>
          </cell>
          <cell r="G2671" t="str">
            <v>99945</v>
          </cell>
          <cell r="H2671" t="str">
            <v>RURAL</v>
          </cell>
          <cell r="I2671" t="str">
            <v>TEXAS</v>
          </cell>
          <cell r="J2671">
            <v>0.82110000000000005</v>
          </cell>
        </row>
        <row r="2672">
          <cell r="A2672">
            <v>45631</v>
          </cell>
          <cell r="B2672" t="str">
            <v>48209</v>
          </cell>
          <cell r="C2672" t="str">
            <v>HAYS</v>
          </cell>
          <cell r="D2672" t="str">
            <v>12420</v>
          </cell>
          <cell r="E2672" t="str">
            <v>URBAN</v>
          </cell>
          <cell r="F2672" t="str">
            <v>Austin-Round Rock, TX</v>
          </cell>
          <cell r="G2672" t="str">
            <v>12420</v>
          </cell>
          <cell r="H2672" t="str">
            <v>URBAN</v>
          </cell>
          <cell r="I2672" t="str">
            <v>Austin-Round Rock-Georgetown, TX</v>
          </cell>
          <cell r="J2672">
            <v>0.9476</v>
          </cell>
        </row>
        <row r="2673">
          <cell r="A2673">
            <v>45632</v>
          </cell>
          <cell r="B2673" t="str">
            <v>48211</v>
          </cell>
          <cell r="C2673" t="str">
            <v>HEMPHILL</v>
          </cell>
          <cell r="D2673" t="str">
            <v>99945</v>
          </cell>
          <cell r="E2673" t="str">
            <v>RURAL</v>
          </cell>
          <cell r="F2673" t="str">
            <v>TEXAS</v>
          </cell>
          <cell r="G2673" t="str">
            <v>99945</v>
          </cell>
          <cell r="H2673" t="str">
            <v>RURAL</v>
          </cell>
          <cell r="I2673" t="str">
            <v>TEXAS</v>
          </cell>
          <cell r="J2673">
            <v>0.82110000000000005</v>
          </cell>
        </row>
        <row r="2674">
          <cell r="A2674">
            <v>45640</v>
          </cell>
          <cell r="B2674" t="str">
            <v>48213</v>
          </cell>
          <cell r="C2674" t="str">
            <v>HENDERSON</v>
          </cell>
          <cell r="D2674" t="str">
            <v>99945</v>
          </cell>
          <cell r="E2674" t="str">
            <v>RURAL</v>
          </cell>
          <cell r="F2674" t="str">
            <v>TEXAS</v>
          </cell>
          <cell r="G2674" t="str">
            <v>99945</v>
          </cell>
          <cell r="H2674" t="str">
            <v>RURAL</v>
          </cell>
          <cell r="I2674" t="str">
            <v>TEXAS</v>
          </cell>
          <cell r="J2674">
            <v>0.82110000000000005</v>
          </cell>
        </row>
        <row r="2675">
          <cell r="A2675">
            <v>45650</v>
          </cell>
          <cell r="B2675" t="str">
            <v>48215</v>
          </cell>
          <cell r="C2675" t="str">
            <v>HIDALGO</v>
          </cell>
          <cell r="D2675" t="str">
            <v>32580</v>
          </cell>
          <cell r="E2675" t="str">
            <v>URBAN</v>
          </cell>
          <cell r="F2675" t="str">
            <v>McAllen-Edinburg-Mission, TX</v>
          </cell>
          <cell r="G2675" t="str">
            <v>32580</v>
          </cell>
          <cell r="H2675" t="str">
            <v>URBAN</v>
          </cell>
          <cell r="I2675" t="str">
            <v>McAllen-Edinburg-Mission, TX</v>
          </cell>
          <cell r="J2675">
            <v>0.80800000000000005</v>
          </cell>
        </row>
        <row r="2676">
          <cell r="A2676">
            <v>45651</v>
          </cell>
          <cell r="B2676" t="str">
            <v>48217</v>
          </cell>
          <cell r="C2676" t="str">
            <v>HILL</v>
          </cell>
          <cell r="D2676" t="str">
            <v>99945</v>
          </cell>
          <cell r="E2676" t="str">
            <v>RURAL</v>
          </cell>
          <cell r="F2676" t="str">
            <v>TEXAS</v>
          </cell>
          <cell r="G2676" t="str">
            <v>99945</v>
          </cell>
          <cell r="H2676" t="str">
            <v>RURAL</v>
          </cell>
          <cell r="I2676" t="str">
            <v>TEXAS</v>
          </cell>
          <cell r="J2676">
            <v>0.82110000000000005</v>
          </cell>
        </row>
        <row r="2677">
          <cell r="A2677">
            <v>45652</v>
          </cell>
          <cell r="B2677" t="str">
            <v>48219</v>
          </cell>
          <cell r="C2677" t="str">
            <v>HOCKLEY</v>
          </cell>
          <cell r="D2677" t="str">
            <v>99945</v>
          </cell>
          <cell r="E2677" t="str">
            <v>RURAL</v>
          </cell>
          <cell r="F2677" t="str">
            <v>TEXAS</v>
          </cell>
          <cell r="G2677" t="str">
            <v>99945</v>
          </cell>
          <cell r="H2677" t="str">
            <v>RURAL</v>
          </cell>
          <cell r="I2677" t="str">
            <v>TEXAS</v>
          </cell>
          <cell r="J2677">
            <v>0.82110000000000005</v>
          </cell>
        </row>
        <row r="2678">
          <cell r="A2678">
            <v>45653</v>
          </cell>
          <cell r="B2678" t="str">
            <v>48221</v>
          </cell>
          <cell r="C2678" t="str">
            <v>HOOD</v>
          </cell>
          <cell r="D2678" t="str">
            <v>23104</v>
          </cell>
          <cell r="E2678" t="str">
            <v>URBAN</v>
          </cell>
          <cell r="F2678" t="str">
            <v>Fort Worth-Arlington, TX</v>
          </cell>
          <cell r="G2678" t="str">
            <v>99945</v>
          </cell>
          <cell r="H2678" t="str">
            <v>RURAL</v>
          </cell>
          <cell r="I2678" t="str">
            <v>TEXAS</v>
          </cell>
          <cell r="J2678">
            <v>0.93020000000000003</v>
          </cell>
        </row>
        <row r="2679">
          <cell r="A2679">
            <v>45654</v>
          </cell>
          <cell r="B2679" t="str">
            <v>48223</v>
          </cell>
          <cell r="C2679" t="str">
            <v>HOPKINS</v>
          </cell>
          <cell r="D2679" t="str">
            <v>99945</v>
          </cell>
          <cell r="E2679" t="str">
            <v>RURAL</v>
          </cell>
          <cell r="F2679" t="str">
            <v>TEXAS</v>
          </cell>
          <cell r="G2679" t="str">
            <v>99945</v>
          </cell>
          <cell r="H2679" t="str">
            <v>RURAL</v>
          </cell>
          <cell r="I2679" t="str">
            <v>TEXAS</v>
          </cell>
          <cell r="J2679">
            <v>0.82110000000000005</v>
          </cell>
        </row>
        <row r="2680">
          <cell r="A2680">
            <v>45660</v>
          </cell>
          <cell r="B2680" t="str">
            <v>48225</v>
          </cell>
          <cell r="C2680" t="str">
            <v>HOUSTON</v>
          </cell>
          <cell r="D2680" t="str">
            <v>99945</v>
          </cell>
          <cell r="E2680" t="str">
            <v>RURAL</v>
          </cell>
          <cell r="F2680" t="str">
            <v>TEXAS</v>
          </cell>
          <cell r="G2680" t="str">
            <v>99945</v>
          </cell>
          <cell r="H2680" t="str">
            <v>RURAL</v>
          </cell>
          <cell r="I2680" t="str">
            <v>TEXAS</v>
          </cell>
          <cell r="J2680">
            <v>0.82110000000000005</v>
          </cell>
        </row>
        <row r="2681">
          <cell r="A2681">
            <v>45661</v>
          </cell>
          <cell r="B2681" t="str">
            <v>48227</v>
          </cell>
          <cell r="C2681" t="str">
            <v>HOWARD</v>
          </cell>
          <cell r="D2681" t="str">
            <v>99945</v>
          </cell>
          <cell r="E2681" t="str">
            <v>RURAL</v>
          </cell>
          <cell r="F2681" t="str">
            <v>TEXAS</v>
          </cell>
          <cell r="G2681" t="str">
            <v>99945</v>
          </cell>
          <cell r="H2681" t="str">
            <v>RURAL</v>
          </cell>
          <cell r="I2681" t="str">
            <v>TEXAS</v>
          </cell>
          <cell r="J2681">
            <v>0.82110000000000005</v>
          </cell>
        </row>
        <row r="2682">
          <cell r="A2682">
            <v>45662</v>
          </cell>
          <cell r="B2682" t="str">
            <v>48229</v>
          </cell>
          <cell r="C2682" t="str">
            <v>HUDSPETH</v>
          </cell>
          <cell r="D2682" t="str">
            <v>21340</v>
          </cell>
          <cell r="E2682" t="str">
            <v>URBAN</v>
          </cell>
          <cell r="F2682" t="str">
            <v>El Paso, TX</v>
          </cell>
          <cell r="G2682" t="str">
            <v>21340</v>
          </cell>
          <cell r="H2682" t="str">
            <v>URBAN</v>
          </cell>
          <cell r="I2682" t="str">
            <v>El Paso, TX</v>
          </cell>
          <cell r="J2682">
            <v>0.8</v>
          </cell>
        </row>
        <row r="2683">
          <cell r="A2683">
            <v>45670</v>
          </cell>
          <cell r="B2683" t="str">
            <v>48231</v>
          </cell>
          <cell r="C2683" t="str">
            <v>HUNT</v>
          </cell>
          <cell r="D2683" t="str">
            <v>19124</v>
          </cell>
          <cell r="E2683" t="str">
            <v>URBAN</v>
          </cell>
          <cell r="F2683" t="str">
            <v>Dallas-Plano-Irving, TX</v>
          </cell>
          <cell r="G2683" t="str">
            <v>19124</v>
          </cell>
          <cell r="H2683" t="str">
            <v>URBAN</v>
          </cell>
          <cell r="I2683" t="str">
            <v>Dallas-Plano-Irving, TX</v>
          </cell>
          <cell r="J2683">
            <v>0.97440000000000004</v>
          </cell>
        </row>
        <row r="2684">
          <cell r="A2684">
            <v>45671</v>
          </cell>
          <cell r="B2684" t="str">
            <v>48233</v>
          </cell>
          <cell r="C2684" t="str">
            <v>HUTCHINSON</v>
          </cell>
          <cell r="D2684" t="str">
            <v>99945</v>
          </cell>
          <cell r="E2684" t="str">
            <v>RURAL</v>
          </cell>
          <cell r="F2684" t="str">
            <v>TEXAS</v>
          </cell>
          <cell r="G2684" t="str">
            <v>99945</v>
          </cell>
          <cell r="H2684" t="str">
            <v>RURAL</v>
          </cell>
          <cell r="I2684" t="str">
            <v>TEXAS</v>
          </cell>
          <cell r="J2684">
            <v>0.82110000000000005</v>
          </cell>
        </row>
        <row r="2685">
          <cell r="A2685">
            <v>45672</v>
          </cell>
          <cell r="B2685" t="str">
            <v>48235</v>
          </cell>
          <cell r="C2685" t="str">
            <v>IRION</v>
          </cell>
          <cell r="D2685" t="str">
            <v>41660</v>
          </cell>
          <cell r="E2685" t="str">
            <v>URBAN</v>
          </cell>
          <cell r="F2685" t="str">
            <v>San Angelo, TX</v>
          </cell>
          <cell r="G2685" t="str">
            <v>41660</v>
          </cell>
          <cell r="H2685" t="str">
            <v>URBAN</v>
          </cell>
          <cell r="I2685" t="str">
            <v>San Angelo, TX</v>
          </cell>
          <cell r="J2685">
            <v>0.8</v>
          </cell>
        </row>
        <row r="2686">
          <cell r="A2686">
            <v>45680</v>
          </cell>
          <cell r="B2686" t="str">
            <v>48237</v>
          </cell>
          <cell r="C2686" t="str">
            <v>JACK</v>
          </cell>
          <cell r="D2686" t="str">
            <v>99945</v>
          </cell>
          <cell r="E2686" t="str">
            <v>RURAL</v>
          </cell>
          <cell r="F2686" t="str">
            <v>TEXAS</v>
          </cell>
          <cell r="G2686" t="str">
            <v>99945</v>
          </cell>
          <cell r="H2686" t="str">
            <v>RURAL</v>
          </cell>
          <cell r="I2686" t="str">
            <v>TEXAS</v>
          </cell>
          <cell r="J2686">
            <v>0.82110000000000005</v>
          </cell>
        </row>
        <row r="2687">
          <cell r="A2687">
            <v>45681</v>
          </cell>
          <cell r="B2687" t="str">
            <v>48239</v>
          </cell>
          <cell r="C2687" t="str">
            <v>JACKSON</v>
          </cell>
          <cell r="D2687" t="str">
            <v>99945</v>
          </cell>
          <cell r="E2687" t="str">
            <v>RURAL</v>
          </cell>
          <cell r="F2687" t="str">
            <v>TEXAS</v>
          </cell>
          <cell r="G2687" t="str">
            <v>99945</v>
          </cell>
          <cell r="H2687" t="str">
            <v>RURAL</v>
          </cell>
          <cell r="I2687" t="str">
            <v>TEXAS</v>
          </cell>
          <cell r="J2687">
            <v>0.82110000000000005</v>
          </cell>
        </row>
        <row r="2688">
          <cell r="A2688">
            <v>45690</v>
          </cell>
          <cell r="B2688" t="str">
            <v>48241</v>
          </cell>
          <cell r="C2688" t="str">
            <v>JASPER</v>
          </cell>
          <cell r="D2688" t="str">
            <v>99945</v>
          </cell>
          <cell r="E2688" t="str">
            <v>RURAL</v>
          </cell>
          <cell r="F2688" t="str">
            <v>TEXAS</v>
          </cell>
          <cell r="G2688" t="str">
            <v>99945</v>
          </cell>
          <cell r="H2688" t="str">
            <v>RURAL</v>
          </cell>
          <cell r="I2688" t="str">
            <v>TEXAS</v>
          </cell>
          <cell r="J2688">
            <v>0.82110000000000005</v>
          </cell>
        </row>
        <row r="2689">
          <cell r="A2689">
            <v>45691</v>
          </cell>
          <cell r="B2689" t="str">
            <v>48243</v>
          </cell>
          <cell r="C2689" t="str">
            <v>JEFF DAVIS</v>
          </cell>
          <cell r="D2689" t="str">
            <v>99945</v>
          </cell>
          <cell r="E2689" t="str">
            <v>RURAL</v>
          </cell>
          <cell r="F2689" t="str">
            <v>TEXAS</v>
          </cell>
          <cell r="G2689" t="str">
            <v>99945</v>
          </cell>
          <cell r="H2689" t="str">
            <v>RURAL</v>
          </cell>
          <cell r="I2689" t="str">
            <v>TEXAS</v>
          </cell>
          <cell r="J2689">
            <v>0.82110000000000005</v>
          </cell>
        </row>
        <row r="2690">
          <cell r="A2690">
            <v>45700</v>
          </cell>
          <cell r="B2690" t="str">
            <v>48245</v>
          </cell>
          <cell r="C2690" t="str">
            <v>JEFFERSON</v>
          </cell>
          <cell r="D2690" t="str">
            <v>13140</v>
          </cell>
          <cell r="E2690" t="str">
            <v>URBAN</v>
          </cell>
          <cell r="F2690" t="str">
            <v>Beaumont-Port Arthur, TX</v>
          </cell>
          <cell r="G2690" t="str">
            <v>13140</v>
          </cell>
          <cell r="H2690" t="str">
            <v>URBAN</v>
          </cell>
          <cell r="I2690" t="str">
            <v>Beaumont-Port Arthur, TX</v>
          </cell>
          <cell r="J2690">
            <v>0.86639999999999995</v>
          </cell>
        </row>
        <row r="2691">
          <cell r="A2691">
            <v>45710</v>
          </cell>
          <cell r="B2691" t="str">
            <v>48247</v>
          </cell>
          <cell r="C2691" t="str">
            <v>JIM HOGG</v>
          </cell>
          <cell r="D2691" t="str">
            <v>99945</v>
          </cell>
          <cell r="E2691" t="str">
            <v>RURAL</v>
          </cell>
          <cell r="F2691" t="str">
            <v>TEXAS</v>
          </cell>
          <cell r="G2691" t="str">
            <v>99945</v>
          </cell>
          <cell r="H2691" t="str">
            <v>RURAL</v>
          </cell>
          <cell r="I2691" t="str">
            <v>TEXAS</v>
          </cell>
          <cell r="J2691">
            <v>0.82110000000000005</v>
          </cell>
        </row>
        <row r="2692">
          <cell r="A2692">
            <v>45711</v>
          </cell>
          <cell r="B2692" t="str">
            <v>48249</v>
          </cell>
          <cell r="C2692" t="str">
            <v>JIM WELLS</v>
          </cell>
          <cell r="D2692" t="str">
            <v>99945</v>
          </cell>
          <cell r="E2692" t="str">
            <v>RURAL</v>
          </cell>
          <cell r="F2692" t="str">
            <v>TEXAS</v>
          </cell>
          <cell r="G2692" t="str">
            <v>99945</v>
          </cell>
          <cell r="H2692" t="str">
            <v>RURAL</v>
          </cell>
          <cell r="I2692" t="str">
            <v>TEXAS</v>
          </cell>
          <cell r="J2692">
            <v>0.82110000000000005</v>
          </cell>
        </row>
        <row r="2693">
          <cell r="A2693">
            <v>45720</v>
          </cell>
          <cell r="B2693" t="str">
            <v>48251</v>
          </cell>
          <cell r="C2693" t="str">
            <v>JOHNSON</v>
          </cell>
          <cell r="D2693" t="str">
            <v>23104</v>
          </cell>
          <cell r="E2693" t="str">
            <v>URBAN</v>
          </cell>
          <cell r="F2693" t="str">
            <v>Fort Worth-Arlington, TX</v>
          </cell>
          <cell r="G2693" t="str">
            <v>23104</v>
          </cell>
          <cell r="H2693" t="str">
            <v>URBAN</v>
          </cell>
          <cell r="I2693" t="str">
            <v>Fort Worth-Arlington, TX</v>
          </cell>
          <cell r="J2693">
            <v>0.96970000000000001</v>
          </cell>
        </row>
        <row r="2694">
          <cell r="A2694">
            <v>45721</v>
          </cell>
          <cell r="B2694" t="str">
            <v>48253</v>
          </cell>
          <cell r="C2694" t="str">
            <v>JONES</v>
          </cell>
          <cell r="D2694" t="str">
            <v>10180</v>
          </cell>
          <cell r="E2694" t="str">
            <v>URBAN</v>
          </cell>
          <cell r="F2694" t="str">
            <v>Abilene, TX</v>
          </cell>
          <cell r="G2694" t="str">
            <v>10180</v>
          </cell>
          <cell r="H2694" t="str">
            <v>URBAN</v>
          </cell>
          <cell r="I2694" t="str">
            <v>Abilene, TX</v>
          </cell>
          <cell r="J2694">
            <v>0.8337</v>
          </cell>
        </row>
        <row r="2695">
          <cell r="A2695">
            <v>45722</v>
          </cell>
          <cell r="B2695" t="str">
            <v>48255</v>
          </cell>
          <cell r="C2695" t="str">
            <v>KARNES</v>
          </cell>
          <cell r="D2695" t="str">
            <v>99945</v>
          </cell>
          <cell r="E2695" t="str">
            <v>RURAL</v>
          </cell>
          <cell r="F2695" t="str">
            <v>TEXAS</v>
          </cell>
          <cell r="G2695" t="str">
            <v>99945</v>
          </cell>
          <cell r="H2695" t="str">
            <v>RURAL</v>
          </cell>
          <cell r="I2695" t="str">
            <v>TEXAS</v>
          </cell>
          <cell r="J2695">
            <v>0.82110000000000005</v>
          </cell>
        </row>
        <row r="2696">
          <cell r="A2696">
            <v>45730</v>
          </cell>
          <cell r="B2696" t="str">
            <v>48257</v>
          </cell>
          <cell r="C2696" t="str">
            <v>KAUFMAN</v>
          </cell>
          <cell r="D2696" t="str">
            <v>19124</v>
          </cell>
          <cell r="E2696" t="str">
            <v>URBAN</v>
          </cell>
          <cell r="F2696" t="str">
            <v>Dallas-Plano-Irving, TX</v>
          </cell>
          <cell r="G2696" t="str">
            <v>19124</v>
          </cell>
          <cell r="H2696" t="str">
            <v>URBAN</v>
          </cell>
          <cell r="I2696" t="str">
            <v>Dallas-Plano-Irving, TX</v>
          </cell>
          <cell r="J2696">
            <v>0.97440000000000004</v>
          </cell>
        </row>
        <row r="2697">
          <cell r="A2697">
            <v>45731</v>
          </cell>
          <cell r="B2697" t="str">
            <v>48259</v>
          </cell>
          <cell r="C2697" t="str">
            <v>KENDALL</v>
          </cell>
          <cell r="D2697" t="str">
            <v>41700</v>
          </cell>
          <cell r="E2697" t="str">
            <v>URBAN</v>
          </cell>
          <cell r="F2697" t="str">
            <v>San Antonio-New Braunfels, TX</v>
          </cell>
          <cell r="G2697" t="str">
            <v>41700</v>
          </cell>
          <cell r="H2697" t="str">
            <v>URBAN</v>
          </cell>
          <cell r="I2697" t="str">
            <v>San Antonio-New Braunfels, TX</v>
          </cell>
          <cell r="J2697">
            <v>0.84960000000000002</v>
          </cell>
        </row>
        <row r="2698">
          <cell r="A2698">
            <v>45732</v>
          </cell>
          <cell r="B2698" t="str">
            <v>48261</v>
          </cell>
          <cell r="C2698" t="str">
            <v>KENEDY</v>
          </cell>
          <cell r="D2698" t="str">
            <v>99945</v>
          </cell>
          <cell r="E2698" t="str">
            <v>RURAL</v>
          </cell>
          <cell r="F2698" t="str">
            <v>TEXAS</v>
          </cell>
          <cell r="G2698" t="str">
            <v>99945</v>
          </cell>
          <cell r="H2698" t="str">
            <v>RURAL</v>
          </cell>
          <cell r="I2698" t="str">
            <v>TEXAS</v>
          </cell>
          <cell r="J2698">
            <v>0.82110000000000005</v>
          </cell>
        </row>
        <row r="2699">
          <cell r="A2699">
            <v>45733</v>
          </cell>
          <cell r="B2699" t="str">
            <v>48263</v>
          </cell>
          <cell r="C2699" t="str">
            <v>KENT</v>
          </cell>
          <cell r="D2699" t="str">
            <v>99945</v>
          </cell>
          <cell r="E2699" t="str">
            <v>RURAL</v>
          </cell>
          <cell r="F2699" t="str">
            <v>TEXAS</v>
          </cell>
          <cell r="G2699" t="str">
            <v>99945</v>
          </cell>
          <cell r="H2699" t="str">
            <v>RURAL</v>
          </cell>
          <cell r="I2699" t="str">
            <v>TEXAS</v>
          </cell>
          <cell r="J2699">
            <v>0.82110000000000005</v>
          </cell>
        </row>
        <row r="2700">
          <cell r="A2700">
            <v>45734</v>
          </cell>
          <cell r="B2700" t="str">
            <v>48265</v>
          </cell>
          <cell r="C2700" t="str">
            <v>KERR</v>
          </cell>
          <cell r="D2700" t="str">
            <v>99945</v>
          </cell>
          <cell r="E2700" t="str">
            <v>RURAL</v>
          </cell>
          <cell r="F2700" t="str">
            <v>TEXAS</v>
          </cell>
          <cell r="G2700" t="str">
            <v>99945</v>
          </cell>
          <cell r="H2700" t="str">
            <v>RURAL</v>
          </cell>
          <cell r="I2700" t="str">
            <v>TEXAS</v>
          </cell>
          <cell r="J2700">
            <v>0.82110000000000005</v>
          </cell>
        </row>
        <row r="2701">
          <cell r="A2701">
            <v>45740</v>
          </cell>
          <cell r="B2701" t="str">
            <v>48267</v>
          </cell>
          <cell r="C2701" t="str">
            <v>KIMBLE</v>
          </cell>
          <cell r="D2701" t="str">
            <v>99945</v>
          </cell>
          <cell r="E2701" t="str">
            <v>RURAL</v>
          </cell>
          <cell r="F2701" t="str">
            <v>TEXAS</v>
          </cell>
          <cell r="G2701" t="str">
            <v>99945</v>
          </cell>
          <cell r="H2701" t="str">
            <v>RURAL</v>
          </cell>
          <cell r="I2701" t="str">
            <v>TEXAS</v>
          </cell>
          <cell r="J2701">
            <v>0.82110000000000005</v>
          </cell>
        </row>
        <row r="2702">
          <cell r="A2702">
            <v>45741</v>
          </cell>
          <cell r="B2702" t="str">
            <v>48269</v>
          </cell>
          <cell r="C2702" t="str">
            <v>KING</v>
          </cell>
          <cell r="D2702" t="str">
            <v>99945</v>
          </cell>
          <cell r="E2702" t="str">
            <v>RURAL</v>
          </cell>
          <cell r="F2702" t="str">
            <v>TEXAS</v>
          </cell>
          <cell r="G2702" t="str">
            <v>99945</v>
          </cell>
          <cell r="H2702" t="str">
            <v>RURAL</v>
          </cell>
          <cell r="I2702" t="str">
            <v>TEXAS</v>
          </cell>
          <cell r="J2702">
            <v>0.82110000000000005</v>
          </cell>
        </row>
        <row r="2703">
          <cell r="A2703">
            <v>45742</v>
          </cell>
          <cell r="B2703" t="str">
            <v>48271</v>
          </cell>
          <cell r="C2703" t="str">
            <v>KINNEY</v>
          </cell>
          <cell r="D2703" t="str">
            <v>99945</v>
          </cell>
          <cell r="E2703" t="str">
            <v>RURAL</v>
          </cell>
          <cell r="F2703" t="str">
            <v>TEXAS</v>
          </cell>
          <cell r="G2703" t="str">
            <v>99945</v>
          </cell>
          <cell r="H2703" t="str">
            <v>RURAL</v>
          </cell>
          <cell r="I2703" t="str">
            <v>TEXAS</v>
          </cell>
          <cell r="J2703">
            <v>0.82110000000000005</v>
          </cell>
        </row>
        <row r="2704">
          <cell r="A2704">
            <v>45743</v>
          </cell>
          <cell r="B2704" t="str">
            <v>48273</v>
          </cell>
          <cell r="C2704" t="str">
            <v>KLEBERG</v>
          </cell>
          <cell r="D2704" t="str">
            <v>99945</v>
          </cell>
          <cell r="E2704" t="str">
            <v>RURAL</v>
          </cell>
          <cell r="F2704" t="str">
            <v>TEXAS</v>
          </cell>
          <cell r="G2704" t="str">
            <v>99945</v>
          </cell>
          <cell r="H2704" t="str">
            <v>RURAL</v>
          </cell>
          <cell r="I2704" t="str">
            <v>TEXAS</v>
          </cell>
          <cell r="J2704">
            <v>0.82110000000000005</v>
          </cell>
        </row>
        <row r="2705">
          <cell r="A2705">
            <v>45744</v>
          </cell>
          <cell r="B2705" t="str">
            <v>48275</v>
          </cell>
          <cell r="C2705" t="str">
            <v>KNOX</v>
          </cell>
          <cell r="D2705" t="str">
            <v>99945</v>
          </cell>
          <cell r="E2705" t="str">
            <v>RURAL</v>
          </cell>
          <cell r="F2705" t="str">
            <v>TEXAS</v>
          </cell>
          <cell r="G2705" t="str">
            <v>99945</v>
          </cell>
          <cell r="H2705" t="str">
            <v>RURAL</v>
          </cell>
          <cell r="I2705" t="str">
            <v>TEXAS</v>
          </cell>
          <cell r="J2705">
            <v>0.82110000000000005</v>
          </cell>
        </row>
        <row r="2706">
          <cell r="A2706">
            <v>45750</v>
          </cell>
          <cell r="B2706" t="str">
            <v>48277</v>
          </cell>
          <cell r="C2706" t="str">
            <v>LAMAR</v>
          </cell>
          <cell r="D2706" t="str">
            <v>99945</v>
          </cell>
          <cell r="E2706" t="str">
            <v>RURAL</v>
          </cell>
          <cell r="F2706" t="str">
            <v>TEXAS</v>
          </cell>
          <cell r="G2706" t="str">
            <v>99945</v>
          </cell>
          <cell r="H2706" t="str">
            <v>RURAL</v>
          </cell>
          <cell r="I2706" t="str">
            <v>TEXAS</v>
          </cell>
          <cell r="J2706">
            <v>0.82110000000000005</v>
          </cell>
        </row>
        <row r="2707">
          <cell r="A2707">
            <v>45751</v>
          </cell>
          <cell r="B2707" t="str">
            <v>48279</v>
          </cell>
          <cell r="C2707" t="str">
            <v>LAMB</v>
          </cell>
          <cell r="D2707" t="str">
            <v>99945</v>
          </cell>
          <cell r="E2707" t="str">
            <v>RURAL</v>
          </cell>
          <cell r="F2707" t="str">
            <v>TEXAS</v>
          </cell>
          <cell r="G2707" t="str">
            <v>99945</v>
          </cell>
          <cell r="H2707" t="str">
            <v>RURAL</v>
          </cell>
          <cell r="I2707" t="str">
            <v>TEXAS</v>
          </cell>
          <cell r="J2707">
            <v>0.82110000000000005</v>
          </cell>
        </row>
        <row r="2708">
          <cell r="A2708">
            <v>45752</v>
          </cell>
          <cell r="B2708" t="str">
            <v>48281</v>
          </cell>
          <cell r="C2708" t="str">
            <v>LAMPASAS</v>
          </cell>
          <cell r="D2708" t="str">
            <v>28660</v>
          </cell>
          <cell r="E2708" t="str">
            <v>URBAN</v>
          </cell>
          <cell r="F2708" t="str">
            <v>Killeen-Temple, TX</v>
          </cell>
          <cell r="G2708" t="str">
            <v>28660</v>
          </cell>
          <cell r="H2708" t="str">
            <v>URBAN</v>
          </cell>
          <cell r="I2708" t="str">
            <v>Killeen-Temple, TX</v>
          </cell>
          <cell r="J2708">
            <v>0.92200000000000004</v>
          </cell>
        </row>
        <row r="2709">
          <cell r="A2709">
            <v>45753</v>
          </cell>
          <cell r="B2709" t="str">
            <v>48283</v>
          </cell>
          <cell r="C2709" t="str">
            <v>LA SALLE</v>
          </cell>
          <cell r="D2709" t="str">
            <v>99945</v>
          </cell>
          <cell r="E2709" t="str">
            <v>RURAL</v>
          </cell>
          <cell r="F2709" t="str">
            <v>TEXAS</v>
          </cell>
          <cell r="G2709" t="str">
            <v>99945</v>
          </cell>
          <cell r="H2709" t="str">
            <v>RURAL</v>
          </cell>
          <cell r="I2709" t="str">
            <v>TEXAS</v>
          </cell>
          <cell r="J2709">
            <v>0.82110000000000005</v>
          </cell>
        </row>
        <row r="2710">
          <cell r="A2710">
            <v>45754</v>
          </cell>
          <cell r="B2710" t="str">
            <v>48285</v>
          </cell>
          <cell r="C2710" t="str">
            <v>LAVACA</v>
          </cell>
          <cell r="D2710" t="str">
            <v>99945</v>
          </cell>
          <cell r="E2710" t="str">
            <v>RURAL</v>
          </cell>
          <cell r="F2710" t="str">
            <v>TEXAS</v>
          </cell>
          <cell r="G2710" t="str">
            <v>99945</v>
          </cell>
          <cell r="H2710" t="str">
            <v>RURAL</v>
          </cell>
          <cell r="I2710" t="str">
            <v>TEXAS</v>
          </cell>
          <cell r="J2710">
            <v>0.82110000000000005</v>
          </cell>
        </row>
        <row r="2711">
          <cell r="A2711">
            <v>45755</v>
          </cell>
          <cell r="B2711" t="str">
            <v>48287</v>
          </cell>
          <cell r="C2711" t="str">
            <v>LEE</v>
          </cell>
          <cell r="D2711" t="str">
            <v>99945</v>
          </cell>
          <cell r="E2711" t="str">
            <v>RURAL</v>
          </cell>
          <cell r="F2711" t="str">
            <v>TEXAS</v>
          </cell>
          <cell r="G2711" t="str">
            <v>99945</v>
          </cell>
          <cell r="H2711" t="str">
            <v>RURAL</v>
          </cell>
          <cell r="I2711" t="str">
            <v>TEXAS</v>
          </cell>
          <cell r="J2711">
            <v>0.82110000000000005</v>
          </cell>
        </row>
        <row r="2712">
          <cell r="A2712">
            <v>45756</v>
          </cell>
          <cell r="B2712" t="str">
            <v>48289</v>
          </cell>
          <cell r="C2712" t="str">
            <v>LEON</v>
          </cell>
          <cell r="D2712" t="str">
            <v>99945</v>
          </cell>
          <cell r="E2712" t="str">
            <v>RURAL</v>
          </cell>
          <cell r="F2712" t="str">
            <v>TEXAS</v>
          </cell>
          <cell r="G2712" t="str">
            <v>99945</v>
          </cell>
          <cell r="H2712" t="str">
            <v>RURAL</v>
          </cell>
          <cell r="I2712" t="str">
            <v>TEXAS</v>
          </cell>
          <cell r="J2712">
            <v>0.82110000000000005</v>
          </cell>
        </row>
        <row r="2713">
          <cell r="A2713">
            <v>45757</v>
          </cell>
          <cell r="B2713" t="str">
            <v>48291</v>
          </cell>
          <cell r="C2713" t="str">
            <v>LIBERTY</v>
          </cell>
          <cell r="D2713" t="str">
            <v>26420</v>
          </cell>
          <cell r="E2713" t="str">
            <v>URBAN</v>
          </cell>
          <cell r="F2713" t="str">
            <v>Houston-The Woodlands-Sugar Land, TX</v>
          </cell>
          <cell r="G2713" t="str">
            <v>26420</v>
          </cell>
          <cell r="H2713" t="str">
            <v>URBAN</v>
          </cell>
          <cell r="I2713" t="str">
            <v>Houston-The Woodlands-Sugar Land, TX</v>
          </cell>
          <cell r="J2713">
            <v>1.0048999999999999</v>
          </cell>
        </row>
        <row r="2714">
          <cell r="A2714">
            <v>45758</v>
          </cell>
          <cell r="B2714" t="str">
            <v>48293</v>
          </cell>
          <cell r="C2714" t="str">
            <v>LIMESTONE</v>
          </cell>
          <cell r="D2714" t="str">
            <v>99945</v>
          </cell>
          <cell r="E2714" t="str">
            <v>RURAL</v>
          </cell>
          <cell r="F2714" t="str">
            <v>TEXAS</v>
          </cell>
          <cell r="G2714" t="str">
            <v>99945</v>
          </cell>
          <cell r="H2714" t="str">
            <v>RURAL</v>
          </cell>
          <cell r="I2714" t="str">
            <v>TEXAS</v>
          </cell>
          <cell r="J2714">
            <v>0.82110000000000005</v>
          </cell>
        </row>
        <row r="2715">
          <cell r="A2715">
            <v>45759</v>
          </cell>
          <cell r="B2715" t="str">
            <v>48295</v>
          </cell>
          <cell r="C2715" t="str">
            <v>LIPSCOMB</v>
          </cell>
          <cell r="D2715" t="str">
            <v>99945</v>
          </cell>
          <cell r="E2715" t="str">
            <v>RURAL</v>
          </cell>
          <cell r="F2715" t="str">
            <v>TEXAS</v>
          </cell>
          <cell r="G2715" t="str">
            <v>99945</v>
          </cell>
          <cell r="H2715" t="str">
            <v>RURAL</v>
          </cell>
          <cell r="I2715" t="str">
            <v>TEXAS</v>
          </cell>
          <cell r="J2715">
            <v>0.82110000000000005</v>
          </cell>
        </row>
        <row r="2716">
          <cell r="A2716">
            <v>45760</v>
          </cell>
          <cell r="B2716" t="str">
            <v>48297</v>
          </cell>
          <cell r="C2716" t="str">
            <v>LIVE OAK</v>
          </cell>
          <cell r="D2716" t="str">
            <v>99945</v>
          </cell>
          <cell r="E2716" t="str">
            <v>RURAL</v>
          </cell>
          <cell r="F2716" t="str">
            <v>TEXAS</v>
          </cell>
          <cell r="G2716" t="str">
            <v>99945</v>
          </cell>
          <cell r="H2716" t="str">
            <v>RURAL</v>
          </cell>
          <cell r="I2716" t="str">
            <v>TEXAS</v>
          </cell>
          <cell r="J2716">
            <v>0.82110000000000005</v>
          </cell>
        </row>
        <row r="2717">
          <cell r="A2717">
            <v>45761</v>
          </cell>
          <cell r="B2717" t="str">
            <v>48299</v>
          </cell>
          <cell r="C2717" t="str">
            <v>LLANO</v>
          </cell>
          <cell r="D2717" t="str">
            <v>99945</v>
          </cell>
          <cell r="E2717" t="str">
            <v>RURAL</v>
          </cell>
          <cell r="F2717" t="str">
            <v>TEXAS</v>
          </cell>
          <cell r="G2717" t="str">
            <v>99945</v>
          </cell>
          <cell r="H2717" t="str">
            <v>RURAL</v>
          </cell>
          <cell r="I2717" t="str">
            <v>TEXAS</v>
          </cell>
          <cell r="J2717">
            <v>0.82110000000000005</v>
          </cell>
        </row>
        <row r="2718">
          <cell r="A2718">
            <v>45762</v>
          </cell>
          <cell r="B2718" t="str">
            <v>48301</v>
          </cell>
          <cell r="C2718" t="str">
            <v>LOVING</v>
          </cell>
          <cell r="D2718" t="str">
            <v>99945</v>
          </cell>
          <cell r="E2718" t="str">
            <v>RURAL</v>
          </cell>
          <cell r="F2718" t="str">
            <v>TEXAS</v>
          </cell>
          <cell r="G2718" t="str">
            <v>99945</v>
          </cell>
          <cell r="H2718" t="str">
            <v>RURAL</v>
          </cell>
          <cell r="I2718" t="str">
            <v>TEXAS</v>
          </cell>
          <cell r="J2718">
            <v>0.82110000000000005</v>
          </cell>
        </row>
        <row r="2719">
          <cell r="A2719">
            <v>45770</v>
          </cell>
          <cell r="B2719" t="str">
            <v>48303</v>
          </cell>
          <cell r="C2719" t="str">
            <v>LUBBOCK</v>
          </cell>
          <cell r="D2719" t="str">
            <v>31180</v>
          </cell>
          <cell r="E2719" t="str">
            <v>URBAN</v>
          </cell>
          <cell r="F2719" t="str">
            <v>Lubbock, TX</v>
          </cell>
          <cell r="G2719" t="str">
            <v>31180</v>
          </cell>
          <cell r="H2719" t="str">
            <v>URBAN</v>
          </cell>
          <cell r="I2719" t="str">
            <v>Lubbock, TX</v>
          </cell>
          <cell r="J2719">
            <v>0.85750000000000004</v>
          </cell>
        </row>
        <row r="2720">
          <cell r="A2720">
            <v>45771</v>
          </cell>
          <cell r="B2720" t="str">
            <v>48305</v>
          </cell>
          <cell r="C2720" t="str">
            <v>LYNN</v>
          </cell>
          <cell r="D2720" t="str">
            <v>31180</v>
          </cell>
          <cell r="E2720" t="str">
            <v>URBAN</v>
          </cell>
          <cell r="F2720" t="str">
            <v>Lubbock, TX</v>
          </cell>
          <cell r="G2720" t="str">
            <v>31180</v>
          </cell>
          <cell r="H2720" t="str">
            <v>URBAN</v>
          </cell>
          <cell r="I2720" t="str">
            <v>Lubbock, TX</v>
          </cell>
          <cell r="J2720">
            <v>0.85750000000000004</v>
          </cell>
        </row>
        <row r="2721">
          <cell r="A2721">
            <v>45772</v>
          </cell>
          <cell r="B2721" t="str">
            <v>48307</v>
          </cell>
          <cell r="C2721" t="str">
            <v>MC CULLOCH</v>
          </cell>
          <cell r="D2721" t="str">
            <v>99945</v>
          </cell>
          <cell r="E2721" t="str">
            <v>RURAL</v>
          </cell>
          <cell r="F2721" t="str">
            <v>TEXAS</v>
          </cell>
          <cell r="G2721" t="str">
            <v>99945</v>
          </cell>
          <cell r="H2721" t="str">
            <v>RURAL</v>
          </cell>
          <cell r="I2721" t="str">
            <v>TEXAS</v>
          </cell>
          <cell r="J2721">
            <v>0.82110000000000005</v>
          </cell>
        </row>
        <row r="2722">
          <cell r="A2722">
            <v>45780</v>
          </cell>
          <cell r="B2722" t="str">
            <v>48309</v>
          </cell>
          <cell r="C2722" t="str">
            <v>MC LENNAN</v>
          </cell>
          <cell r="D2722" t="str">
            <v>47380</v>
          </cell>
          <cell r="E2722" t="str">
            <v>URBAN</v>
          </cell>
          <cell r="F2722" t="str">
            <v>Waco, TX</v>
          </cell>
          <cell r="G2722" t="str">
            <v>47380</v>
          </cell>
          <cell r="H2722" t="str">
            <v>URBAN</v>
          </cell>
          <cell r="I2722" t="str">
            <v>Waco, TX</v>
          </cell>
          <cell r="J2722">
            <v>0.92179999999999995</v>
          </cell>
        </row>
        <row r="2723">
          <cell r="A2723">
            <v>45781</v>
          </cell>
          <cell r="B2723" t="str">
            <v>48311</v>
          </cell>
          <cell r="C2723" t="str">
            <v>MC MULLEN</v>
          </cell>
          <cell r="D2723" t="str">
            <v>99945</v>
          </cell>
          <cell r="E2723" t="str">
            <v>RURAL</v>
          </cell>
          <cell r="F2723" t="str">
            <v>TEXAS</v>
          </cell>
          <cell r="G2723" t="str">
            <v>99945</v>
          </cell>
          <cell r="H2723" t="str">
            <v>RURAL</v>
          </cell>
          <cell r="I2723" t="str">
            <v>TEXAS</v>
          </cell>
          <cell r="J2723">
            <v>0.82110000000000005</v>
          </cell>
        </row>
        <row r="2724">
          <cell r="A2724">
            <v>45782</v>
          </cell>
          <cell r="B2724" t="str">
            <v>48313</v>
          </cell>
          <cell r="C2724" t="str">
            <v>MADISON</v>
          </cell>
          <cell r="D2724" t="str">
            <v>99945</v>
          </cell>
          <cell r="E2724" t="str">
            <v>RURAL</v>
          </cell>
          <cell r="F2724" t="str">
            <v>TEXAS</v>
          </cell>
          <cell r="G2724" t="str">
            <v>99945</v>
          </cell>
          <cell r="H2724" t="str">
            <v>RURAL</v>
          </cell>
          <cell r="I2724" t="str">
            <v>TEXAS</v>
          </cell>
          <cell r="J2724">
            <v>0.82110000000000005</v>
          </cell>
        </row>
        <row r="2725">
          <cell r="A2725">
            <v>45783</v>
          </cell>
          <cell r="B2725" t="str">
            <v>48315</v>
          </cell>
          <cell r="C2725" t="str">
            <v>MARION</v>
          </cell>
          <cell r="D2725" t="str">
            <v>99945</v>
          </cell>
          <cell r="E2725" t="str">
            <v>RURAL</v>
          </cell>
          <cell r="F2725" t="str">
            <v>TEXAS</v>
          </cell>
          <cell r="G2725" t="str">
            <v>99945</v>
          </cell>
          <cell r="H2725" t="str">
            <v>RURAL</v>
          </cell>
          <cell r="I2725" t="str">
            <v>TEXAS</v>
          </cell>
          <cell r="J2725">
            <v>0.82110000000000005</v>
          </cell>
        </row>
        <row r="2726">
          <cell r="A2726">
            <v>45784</v>
          </cell>
          <cell r="B2726" t="str">
            <v>48317</v>
          </cell>
          <cell r="C2726" t="str">
            <v>MARTIN</v>
          </cell>
          <cell r="D2726" t="str">
            <v>33260</v>
          </cell>
          <cell r="E2726" t="str">
            <v>URBAN</v>
          </cell>
          <cell r="F2726" t="str">
            <v>Midland, TX</v>
          </cell>
          <cell r="G2726" t="str">
            <v>33260</v>
          </cell>
          <cell r="H2726" t="str">
            <v>URBAN</v>
          </cell>
          <cell r="I2726" t="str">
            <v>Midland, TX</v>
          </cell>
          <cell r="J2726">
            <v>0.94350000000000001</v>
          </cell>
        </row>
        <row r="2727">
          <cell r="A2727">
            <v>45785</v>
          </cell>
          <cell r="B2727" t="str">
            <v>48319</v>
          </cell>
          <cell r="C2727" t="str">
            <v>MASON</v>
          </cell>
          <cell r="D2727" t="str">
            <v>99945</v>
          </cell>
          <cell r="E2727" t="str">
            <v>RURAL</v>
          </cell>
          <cell r="F2727" t="str">
            <v>TEXAS</v>
          </cell>
          <cell r="G2727" t="str">
            <v>99945</v>
          </cell>
          <cell r="H2727" t="str">
            <v>RURAL</v>
          </cell>
          <cell r="I2727" t="str">
            <v>TEXAS</v>
          </cell>
          <cell r="J2727">
            <v>0.82110000000000005</v>
          </cell>
        </row>
        <row r="2728">
          <cell r="A2728">
            <v>45790</v>
          </cell>
          <cell r="B2728" t="str">
            <v>48321</v>
          </cell>
          <cell r="C2728" t="str">
            <v>MATAGORDA</v>
          </cell>
          <cell r="D2728" t="str">
            <v>99945</v>
          </cell>
          <cell r="E2728" t="str">
            <v>RURAL</v>
          </cell>
          <cell r="F2728" t="str">
            <v>TEXAS</v>
          </cell>
          <cell r="G2728" t="str">
            <v>99945</v>
          </cell>
          <cell r="H2728" t="str">
            <v>RURAL</v>
          </cell>
          <cell r="I2728" t="str">
            <v>TEXAS</v>
          </cell>
          <cell r="J2728">
            <v>0.82110000000000005</v>
          </cell>
        </row>
        <row r="2729">
          <cell r="A2729">
            <v>45791</v>
          </cell>
          <cell r="B2729" t="str">
            <v>48323</v>
          </cell>
          <cell r="C2729" t="str">
            <v>MAVERICK</v>
          </cell>
          <cell r="D2729" t="str">
            <v>99945</v>
          </cell>
          <cell r="E2729" t="str">
            <v>RURAL</v>
          </cell>
          <cell r="F2729" t="str">
            <v>TEXAS</v>
          </cell>
          <cell r="G2729" t="str">
            <v>99945</v>
          </cell>
          <cell r="H2729" t="str">
            <v>RURAL</v>
          </cell>
          <cell r="I2729" t="str">
            <v>TEXAS</v>
          </cell>
          <cell r="J2729">
            <v>0.82110000000000005</v>
          </cell>
        </row>
        <row r="2730">
          <cell r="A2730">
            <v>45792</v>
          </cell>
          <cell r="B2730" t="str">
            <v>48325</v>
          </cell>
          <cell r="C2730" t="str">
            <v>MEDINA</v>
          </cell>
          <cell r="D2730" t="str">
            <v>41700</v>
          </cell>
          <cell r="E2730" t="str">
            <v>URBAN</v>
          </cell>
          <cell r="F2730" t="str">
            <v>San Antonio-New Braunfels, TX</v>
          </cell>
          <cell r="G2730" t="str">
            <v>41700</v>
          </cell>
          <cell r="H2730" t="str">
            <v>URBAN</v>
          </cell>
          <cell r="I2730" t="str">
            <v>San Antonio-New Braunfels, TX</v>
          </cell>
          <cell r="J2730">
            <v>0.84960000000000002</v>
          </cell>
        </row>
        <row r="2731">
          <cell r="A2731">
            <v>45793</v>
          </cell>
          <cell r="B2731" t="str">
            <v>48327</v>
          </cell>
          <cell r="C2731" t="str">
            <v>MENARD</v>
          </cell>
          <cell r="D2731" t="str">
            <v>99945</v>
          </cell>
          <cell r="E2731" t="str">
            <v>RURAL</v>
          </cell>
          <cell r="F2731" t="str">
            <v>TEXAS</v>
          </cell>
          <cell r="G2731" t="str">
            <v>99945</v>
          </cell>
          <cell r="H2731" t="str">
            <v>RURAL</v>
          </cell>
          <cell r="I2731" t="str">
            <v>TEXAS</v>
          </cell>
          <cell r="J2731">
            <v>0.82110000000000005</v>
          </cell>
        </row>
        <row r="2732">
          <cell r="A2732">
            <v>45794</v>
          </cell>
          <cell r="B2732" t="str">
            <v>48329</v>
          </cell>
          <cell r="C2732" t="str">
            <v>MIDLAND</v>
          </cell>
          <cell r="D2732" t="str">
            <v>33260</v>
          </cell>
          <cell r="E2732" t="str">
            <v>URBAN</v>
          </cell>
          <cell r="F2732" t="str">
            <v>Midland, TX</v>
          </cell>
          <cell r="G2732" t="str">
            <v>33260</v>
          </cell>
          <cell r="H2732" t="str">
            <v>URBAN</v>
          </cell>
          <cell r="I2732" t="str">
            <v>Midland, TX</v>
          </cell>
          <cell r="J2732">
            <v>0.94350000000000001</v>
          </cell>
        </row>
        <row r="2733">
          <cell r="A2733">
            <v>45795</v>
          </cell>
          <cell r="B2733" t="str">
            <v>48331</v>
          </cell>
          <cell r="C2733" t="str">
            <v>MILAM</v>
          </cell>
          <cell r="D2733" t="str">
            <v>99945</v>
          </cell>
          <cell r="E2733" t="str">
            <v>RURAL</v>
          </cell>
          <cell r="F2733" t="str">
            <v>TEXAS</v>
          </cell>
          <cell r="G2733" t="str">
            <v>99945</v>
          </cell>
          <cell r="H2733" t="str">
            <v>RURAL</v>
          </cell>
          <cell r="I2733" t="str">
            <v>TEXAS</v>
          </cell>
          <cell r="J2733">
            <v>0.82110000000000005</v>
          </cell>
        </row>
        <row r="2734">
          <cell r="A2734">
            <v>45796</v>
          </cell>
          <cell r="B2734" t="str">
            <v>48333</v>
          </cell>
          <cell r="C2734" t="str">
            <v>MILLS</v>
          </cell>
          <cell r="D2734" t="str">
            <v>99945</v>
          </cell>
          <cell r="E2734" t="str">
            <v>RURAL</v>
          </cell>
          <cell r="F2734" t="str">
            <v>TEXAS</v>
          </cell>
          <cell r="G2734" t="str">
            <v>99945</v>
          </cell>
          <cell r="H2734" t="str">
            <v>RURAL</v>
          </cell>
          <cell r="I2734" t="str">
            <v>TEXAS</v>
          </cell>
          <cell r="J2734">
            <v>0.82110000000000005</v>
          </cell>
        </row>
        <row r="2735">
          <cell r="A2735">
            <v>45797</v>
          </cell>
          <cell r="B2735" t="str">
            <v>48335</v>
          </cell>
          <cell r="C2735" t="str">
            <v>MITCHELL</v>
          </cell>
          <cell r="D2735" t="str">
            <v>99945</v>
          </cell>
          <cell r="E2735" t="str">
            <v>RURAL</v>
          </cell>
          <cell r="F2735" t="str">
            <v>TEXAS</v>
          </cell>
          <cell r="G2735" t="str">
            <v>99945</v>
          </cell>
          <cell r="H2735" t="str">
            <v>RURAL</v>
          </cell>
          <cell r="I2735" t="str">
            <v>TEXAS</v>
          </cell>
          <cell r="J2735">
            <v>0.82110000000000005</v>
          </cell>
        </row>
        <row r="2736">
          <cell r="A2736">
            <v>45800</v>
          </cell>
          <cell r="B2736" t="str">
            <v>48337</v>
          </cell>
          <cell r="C2736" t="str">
            <v>MONTAGUE</v>
          </cell>
          <cell r="D2736" t="str">
            <v>99945</v>
          </cell>
          <cell r="E2736" t="str">
            <v>RURAL</v>
          </cell>
          <cell r="F2736" t="str">
            <v>TEXAS</v>
          </cell>
          <cell r="G2736" t="str">
            <v>99945</v>
          </cell>
          <cell r="H2736" t="str">
            <v>RURAL</v>
          </cell>
          <cell r="I2736" t="str">
            <v>TEXAS</v>
          </cell>
          <cell r="J2736">
            <v>0.82110000000000005</v>
          </cell>
        </row>
        <row r="2737">
          <cell r="A2737">
            <v>45801</v>
          </cell>
          <cell r="B2737" t="str">
            <v>48339</v>
          </cell>
          <cell r="C2737" t="str">
            <v>MONTGOMERY</v>
          </cell>
          <cell r="D2737" t="str">
            <v>26420</v>
          </cell>
          <cell r="E2737" t="str">
            <v>URBAN</v>
          </cell>
          <cell r="F2737" t="str">
            <v>Houston-The Woodlands-Sugar Land, TX</v>
          </cell>
          <cell r="G2737" t="str">
            <v>26420</v>
          </cell>
          <cell r="H2737" t="str">
            <v>URBAN</v>
          </cell>
          <cell r="I2737" t="str">
            <v>Houston-The Woodlands-Sugar Land, TX</v>
          </cell>
          <cell r="J2737">
            <v>1.0048999999999999</v>
          </cell>
        </row>
        <row r="2738">
          <cell r="A2738">
            <v>45802</v>
          </cell>
          <cell r="B2738" t="str">
            <v>48341</v>
          </cell>
          <cell r="C2738" t="str">
            <v>MOORE</v>
          </cell>
          <cell r="D2738" t="str">
            <v>99945</v>
          </cell>
          <cell r="E2738" t="str">
            <v>RURAL</v>
          </cell>
          <cell r="F2738" t="str">
            <v>TEXAS</v>
          </cell>
          <cell r="G2738" t="str">
            <v>99945</v>
          </cell>
          <cell r="H2738" t="str">
            <v>RURAL</v>
          </cell>
          <cell r="I2738" t="str">
            <v>TEXAS</v>
          </cell>
          <cell r="J2738">
            <v>0.82110000000000005</v>
          </cell>
        </row>
        <row r="2739">
          <cell r="A2739">
            <v>45803</v>
          </cell>
          <cell r="B2739" t="str">
            <v>48343</v>
          </cell>
          <cell r="C2739" t="str">
            <v>MORRIS</v>
          </cell>
          <cell r="D2739" t="str">
            <v>99945</v>
          </cell>
          <cell r="E2739" t="str">
            <v>RURAL</v>
          </cell>
          <cell r="F2739" t="str">
            <v>TEXAS</v>
          </cell>
          <cell r="G2739" t="str">
            <v>99945</v>
          </cell>
          <cell r="H2739" t="str">
            <v>RURAL</v>
          </cell>
          <cell r="I2739" t="str">
            <v>TEXAS</v>
          </cell>
          <cell r="J2739">
            <v>0.82110000000000005</v>
          </cell>
        </row>
        <row r="2740">
          <cell r="A2740">
            <v>45804</v>
          </cell>
          <cell r="B2740" t="str">
            <v>48345</v>
          </cell>
          <cell r="C2740" t="str">
            <v>MOTLEY</v>
          </cell>
          <cell r="D2740" t="str">
            <v>99945</v>
          </cell>
          <cell r="E2740" t="str">
            <v>RURAL</v>
          </cell>
          <cell r="F2740" t="str">
            <v>TEXAS</v>
          </cell>
          <cell r="G2740" t="str">
            <v>99945</v>
          </cell>
          <cell r="H2740" t="str">
            <v>RURAL</v>
          </cell>
          <cell r="I2740" t="str">
            <v>TEXAS</v>
          </cell>
          <cell r="J2740">
            <v>0.82110000000000005</v>
          </cell>
        </row>
        <row r="2741">
          <cell r="A2741">
            <v>45810</v>
          </cell>
          <cell r="B2741" t="str">
            <v>48347</v>
          </cell>
          <cell r="C2741" t="str">
            <v>NACOGDOCHES</v>
          </cell>
          <cell r="D2741" t="str">
            <v>99945</v>
          </cell>
          <cell r="E2741" t="str">
            <v>RURAL</v>
          </cell>
          <cell r="F2741" t="str">
            <v>TEXAS</v>
          </cell>
          <cell r="G2741" t="str">
            <v>99945</v>
          </cell>
          <cell r="H2741" t="str">
            <v>RURAL</v>
          </cell>
          <cell r="I2741" t="str">
            <v>TEXAS</v>
          </cell>
          <cell r="J2741">
            <v>0.82110000000000005</v>
          </cell>
        </row>
        <row r="2742">
          <cell r="A2742">
            <v>45820</v>
          </cell>
          <cell r="B2742" t="str">
            <v>48349</v>
          </cell>
          <cell r="C2742" t="str">
            <v>NAVARRO</v>
          </cell>
          <cell r="D2742" t="str">
            <v>99945</v>
          </cell>
          <cell r="E2742" t="str">
            <v>RURAL</v>
          </cell>
          <cell r="F2742" t="str">
            <v>TEXAS</v>
          </cell>
          <cell r="G2742" t="str">
            <v>99945</v>
          </cell>
          <cell r="H2742" t="str">
            <v>RURAL</v>
          </cell>
          <cell r="I2742" t="str">
            <v>TEXAS</v>
          </cell>
          <cell r="J2742">
            <v>0.82110000000000005</v>
          </cell>
        </row>
        <row r="2743">
          <cell r="A2743">
            <v>45821</v>
          </cell>
          <cell r="B2743" t="str">
            <v>48351</v>
          </cell>
          <cell r="C2743" t="str">
            <v>NEWTON</v>
          </cell>
          <cell r="D2743" t="str">
            <v>13140</v>
          </cell>
          <cell r="E2743" t="str">
            <v>URBAN</v>
          </cell>
          <cell r="F2743" t="str">
            <v>Beaumont-Port Arthur, TX</v>
          </cell>
          <cell r="G2743" t="str">
            <v>99945</v>
          </cell>
          <cell r="H2743" t="str">
            <v>RURAL</v>
          </cell>
          <cell r="I2743" t="str">
            <v>TEXAS</v>
          </cell>
          <cell r="J2743">
            <v>0.82110000000000005</v>
          </cell>
        </row>
        <row r="2744">
          <cell r="A2744">
            <v>45822</v>
          </cell>
          <cell r="B2744" t="str">
            <v>48353</v>
          </cell>
          <cell r="C2744" t="str">
            <v>NOLAN</v>
          </cell>
          <cell r="D2744" t="str">
            <v>99945</v>
          </cell>
          <cell r="E2744" t="str">
            <v>RURAL</v>
          </cell>
          <cell r="F2744" t="str">
            <v>TEXAS</v>
          </cell>
          <cell r="G2744" t="str">
            <v>99945</v>
          </cell>
          <cell r="H2744" t="str">
            <v>RURAL</v>
          </cell>
          <cell r="I2744" t="str">
            <v>TEXAS</v>
          </cell>
          <cell r="J2744">
            <v>0.82110000000000005</v>
          </cell>
        </row>
        <row r="2745">
          <cell r="A2745">
            <v>45830</v>
          </cell>
          <cell r="B2745" t="str">
            <v>48355</v>
          </cell>
          <cell r="C2745" t="str">
            <v>NUECES</v>
          </cell>
          <cell r="D2745" t="str">
            <v>18580</v>
          </cell>
          <cell r="E2745" t="str">
            <v>URBAN</v>
          </cell>
          <cell r="F2745" t="str">
            <v>Corpus Christi, TX</v>
          </cell>
          <cell r="G2745" t="str">
            <v>18580</v>
          </cell>
          <cell r="H2745" t="str">
            <v>URBAN</v>
          </cell>
          <cell r="I2745" t="str">
            <v>Corpus Christi, TX</v>
          </cell>
          <cell r="J2745">
            <v>0.95450000000000002</v>
          </cell>
        </row>
        <row r="2746">
          <cell r="A2746">
            <v>45831</v>
          </cell>
          <cell r="B2746" t="str">
            <v>48357</v>
          </cell>
          <cell r="C2746" t="str">
            <v>OCHILTREE</v>
          </cell>
          <cell r="D2746" t="str">
            <v>99945</v>
          </cell>
          <cell r="E2746" t="str">
            <v>RURAL</v>
          </cell>
          <cell r="F2746" t="str">
            <v>TEXAS</v>
          </cell>
          <cell r="G2746" t="str">
            <v>99945</v>
          </cell>
          <cell r="H2746" t="str">
            <v>RURAL</v>
          </cell>
          <cell r="I2746" t="str">
            <v>TEXAS</v>
          </cell>
          <cell r="J2746">
            <v>0.82110000000000005</v>
          </cell>
        </row>
        <row r="2747">
          <cell r="A2747">
            <v>45832</v>
          </cell>
          <cell r="B2747" t="str">
            <v>48359</v>
          </cell>
          <cell r="C2747" t="str">
            <v>OLDHAM</v>
          </cell>
          <cell r="D2747" t="str">
            <v>11100</v>
          </cell>
          <cell r="E2747" t="str">
            <v>URBAN</v>
          </cell>
          <cell r="F2747" t="str">
            <v>Amarillo, TX</v>
          </cell>
          <cell r="G2747" t="str">
            <v>11100</v>
          </cell>
          <cell r="H2747" t="str">
            <v>URBAN</v>
          </cell>
          <cell r="I2747" t="str">
            <v>Amarillo, TX</v>
          </cell>
          <cell r="J2747">
            <v>0.81310000000000004</v>
          </cell>
        </row>
        <row r="2748">
          <cell r="A2748">
            <v>45840</v>
          </cell>
          <cell r="B2748" t="str">
            <v>48361</v>
          </cell>
          <cell r="C2748" t="str">
            <v>ORANGE</v>
          </cell>
          <cell r="D2748" t="str">
            <v>13140</v>
          </cell>
          <cell r="E2748" t="str">
            <v>URBAN</v>
          </cell>
          <cell r="F2748" t="str">
            <v>Beaumont-Port Arthur, TX</v>
          </cell>
          <cell r="G2748" t="str">
            <v>13140</v>
          </cell>
          <cell r="H2748" t="str">
            <v>URBAN</v>
          </cell>
          <cell r="I2748" t="str">
            <v>Beaumont-Port Arthur, TX</v>
          </cell>
          <cell r="J2748">
            <v>0.86639999999999995</v>
          </cell>
        </row>
        <row r="2749">
          <cell r="A2749">
            <v>45841</v>
          </cell>
          <cell r="B2749" t="str">
            <v>48363</v>
          </cell>
          <cell r="C2749" t="str">
            <v>PALO PINTO</v>
          </cell>
          <cell r="D2749" t="str">
            <v>99945</v>
          </cell>
          <cell r="E2749" t="str">
            <v>RURAL</v>
          </cell>
          <cell r="F2749" t="str">
            <v>TEXAS</v>
          </cell>
          <cell r="G2749" t="str">
            <v>99945</v>
          </cell>
          <cell r="H2749" t="str">
            <v>RURAL</v>
          </cell>
          <cell r="I2749" t="str">
            <v>TEXAS</v>
          </cell>
          <cell r="J2749">
            <v>0.82110000000000005</v>
          </cell>
        </row>
        <row r="2750">
          <cell r="A2750">
            <v>45842</v>
          </cell>
          <cell r="B2750" t="str">
            <v>48365</v>
          </cell>
          <cell r="C2750" t="str">
            <v>PANOLA</v>
          </cell>
          <cell r="D2750" t="str">
            <v>99945</v>
          </cell>
          <cell r="E2750" t="str">
            <v>RURAL</v>
          </cell>
          <cell r="F2750" t="str">
            <v>TEXAS</v>
          </cell>
          <cell r="G2750" t="str">
            <v>99945</v>
          </cell>
          <cell r="H2750" t="str">
            <v>RURAL</v>
          </cell>
          <cell r="I2750" t="str">
            <v>TEXAS</v>
          </cell>
          <cell r="J2750">
            <v>0.82110000000000005</v>
          </cell>
        </row>
        <row r="2751">
          <cell r="A2751">
            <v>45843</v>
          </cell>
          <cell r="B2751" t="str">
            <v>48367</v>
          </cell>
          <cell r="C2751" t="str">
            <v>PARKER</v>
          </cell>
          <cell r="D2751" t="str">
            <v>23104</v>
          </cell>
          <cell r="E2751" t="str">
            <v>URBAN</v>
          </cell>
          <cell r="F2751" t="str">
            <v>Fort Worth-Arlington, TX</v>
          </cell>
          <cell r="G2751" t="str">
            <v>23104</v>
          </cell>
          <cell r="H2751" t="str">
            <v>URBAN</v>
          </cell>
          <cell r="I2751" t="str">
            <v>Fort Worth-Arlington, TX</v>
          </cell>
          <cell r="J2751">
            <v>0.96970000000000001</v>
          </cell>
        </row>
        <row r="2752">
          <cell r="A2752">
            <v>45844</v>
          </cell>
          <cell r="B2752" t="str">
            <v>48369</v>
          </cell>
          <cell r="C2752" t="str">
            <v>PARMER</v>
          </cell>
          <cell r="D2752" t="str">
            <v>99945</v>
          </cell>
          <cell r="E2752" t="str">
            <v>RURAL</v>
          </cell>
          <cell r="F2752" t="str">
            <v>TEXAS</v>
          </cell>
          <cell r="G2752" t="str">
            <v>99945</v>
          </cell>
          <cell r="H2752" t="str">
            <v>RURAL</v>
          </cell>
          <cell r="I2752" t="str">
            <v>TEXAS</v>
          </cell>
          <cell r="J2752">
            <v>0.82110000000000005</v>
          </cell>
        </row>
        <row r="2753">
          <cell r="A2753">
            <v>45845</v>
          </cell>
          <cell r="B2753" t="str">
            <v>48371</v>
          </cell>
          <cell r="C2753" t="str">
            <v>PECOS</v>
          </cell>
          <cell r="D2753" t="str">
            <v>99945</v>
          </cell>
          <cell r="E2753" t="str">
            <v>RURAL</v>
          </cell>
          <cell r="F2753" t="str">
            <v>TEXAS</v>
          </cell>
          <cell r="G2753" t="str">
            <v>99945</v>
          </cell>
          <cell r="H2753" t="str">
            <v>RURAL</v>
          </cell>
          <cell r="I2753" t="str">
            <v>TEXAS</v>
          </cell>
          <cell r="J2753">
            <v>0.82110000000000005</v>
          </cell>
        </row>
        <row r="2754">
          <cell r="A2754">
            <v>45850</v>
          </cell>
          <cell r="B2754" t="str">
            <v>48373</v>
          </cell>
          <cell r="C2754" t="str">
            <v>POLK</v>
          </cell>
          <cell r="D2754" t="str">
            <v>99945</v>
          </cell>
          <cell r="E2754" t="str">
            <v>RURAL</v>
          </cell>
          <cell r="F2754" t="str">
            <v>TEXAS</v>
          </cell>
          <cell r="G2754" t="str">
            <v>99945</v>
          </cell>
          <cell r="H2754" t="str">
            <v>RURAL</v>
          </cell>
          <cell r="I2754" t="str">
            <v>TEXAS</v>
          </cell>
          <cell r="J2754">
            <v>0.82110000000000005</v>
          </cell>
        </row>
        <row r="2755">
          <cell r="A2755">
            <v>45860</v>
          </cell>
          <cell r="B2755" t="str">
            <v>48375</v>
          </cell>
          <cell r="C2755" t="str">
            <v>POTTER</v>
          </cell>
          <cell r="D2755" t="str">
            <v>11100</v>
          </cell>
          <cell r="E2755" t="str">
            <v>URBAN</v>
          </cell>
          <cell r="F2755" t="str">
            <v>Amarillo, TX</v>
          </cell>
          <cell r="G2755" t="str">
            <v>11100</v>
          </cell>
          <cell r="H2755" t="str">
            <v>URBAN</v>
          </cell>
          <cell r="I2755" t="str">
            <v>Amarillo, TX</v>
          </cell>
          <cell r="J2755">
            <v>0.81310000000000004</v>
          </cell>
        </row>
        <row r="2756">
          <cell r="A2756">
            <v>45861</v>
          </cell>
          <cell r="B2756" t="str">
            <v>48377</v>
          </cell>
          <cell r="C2756" t="str">
            <v>PRESIDIO</v>
          </cell>
          <cell r="D2756" t="str">
            <v>99945</v>
          </cell>
          <cell r="E2756" t="str">
            <v>RURAL</v>
          </cell>
          <cell r="F2756" t="str">
            <v>TEXAS</v>
          </cell>
          <cell r="G2756" t="str">
            <v>99945</v>
          </cell>
          <cell r="H2756" t="str">
            <v>RURAL</v>
          </cell>
          <cell r="I2756" t="str">
            <v>TEXAS</v>
          </cell>
          <cell r="J2756">
            <v>0.82110000000000005</v>
          </cell>
        </row>
        <row r="2757">
          <cell r="A2757">
            <v>45870</v>
          </cell>
          <cell r="B2757" t="str">
            <v>48379</v>
          </cell>
          <cell r="C2757" t="str">
            <v>RAINS</v>
          </cell>
          <cell r="D2757" t="str">
            <v>99945</v>
          </cell>
          <cell r="E2757" t="str">
            <v>RURAL</v>
          </cell>
          <cell r="F2757" t="str">
            <v>TEXAS</v>
          </cell>
          <cell r="G2757" t="str">
            <v>99945</v>
          </cell>
          <cell r="H2757" t="str">
            <v>RURAL</v>
          </cell>
          <cell r="I2757" t="str">
            <v>TEXAS</v>
          </cell>
          <cell r="J2757">
            <v>0.82110000000000005</v>
          </cell>
        </row>
        <row r="2758">
          <cell r="A2758">
            <v>45871</v>
          </cell>
          <cell r="B2758" t="str">
            <v>48381</v>
          </cell>
          <cell r="C2758" t="str">
            <v>RANDALL</v>
          </cell>
          <cell r="D2758" t="str">
            <v>11100</v>
          </cell>
          <cell r="E2758" t="str">
            <v>URBAN</v>
          </cell>
          <cell r="F2758" t="str">
            <v>Amarillo, TX</v>
          </cell>
          <cell r="G2758" t="str">
            <v>11100</v>
          </cell>
          <cell r="H2758" t="str">
            <v>URBAN</v>
          </cell>
          <cell r="I2758" t="str">
            <v>Amarillo, TX</v>
          </cell>
          <cell r="J2758">
            <v>0.81310000000000004</v>
          </cell>
        </row>
        <row r="2759">
          <cell r="A2759">
            <v>45872</v>
          </cell>
          <cell r="B2759" t="str">
            <v>48383</v>
          </cell>
          <cell r="C2759" t="str">
            <v>REAGAN</v>
          </cell>
          <cell r="D2759" t="str">
            <v>99945</v>
          </cell>
          <cell r="E2759" t="str">
            <v>RURAL</v>
          </cell>
          <cell r="F2759" t="str">
            <v>TEXAS</v>
          </cell>
          <cell r="G2759" t="str">
            <v>99945</v>
          </cell>
          <cell r="H2759" t="str">
            <v>RURAL</v>
          </cell>
          <cell r="I2759" t="str">
            <v>TEXAS</v>
          </cell>
          <cell r="J2759">
            <v>0.82110000000000005</v>
          </cell>
        </row>
        <row r="2760">
          <cell r="A2760">
            <v>45873</v>
          </cell>
          <cell r="B2760" t="str">
            <v>48385</v>
          </cell>
          <cell r="C2760" t="str">
            <v>REAL</v>
          </cell>
          <cell r="D2760" t="str">
            <v>99945</v>
          </cell>
          <cell r="E2760" t="str">
            <v>RURAL</v>
          </cell>
          <cell r="F2760" t="str">
            <v>TEXAS</v>
          </cell>
          <cell r="G2760" t="str">
            <v>99945</v>
          </cell>
          <cell r="H2760" t="str">
            <v>RURAL</v>
          </cell>
          <cell r="I2760" t="str">
            <v>TEXAS</v>
          </cell>
          <cell r="J2760">
            <v>0.82110000000000005</v>
          </cell>
        </row>
        <row r="2761">
          <cell r="A2761">
            <v>45874</v>
          </cell>
          <cell r="B2761" t="str">
            <v>48387</v>
          </cell>
          <cell r="C2761" t="str">
            <v>RED RIVER</v>
          </cell>
          <cell r="D2761" t="str">
            <v>99945</v>
          </cell>
          <cell r="E2761" t="str">
            <v>RURAL</v>
          </cell>
          <cell r="F2761" t="str">
            <v>TEXAS</v>
          </cell>
          <cell r="G2761" t="str">
            <v>99945</v>
          </cell>
          <cell r="H2761" t="str">
            <v>RURAL</v>
          </cell>
          <cell r="I2761" t="str">
            <v>TEXAS</v>
          </cell>
          <cell r="J2761">
            <v>0.82110000000000005</v>
          </cell>
        </row>
        <row r="2762">
          <cell r="A2762">
            <v>45875</v>
          </cell>
          <cell r="B2762" t="str">
            <v>48389</v>
          </cell>
          <cell r="C2762" t="str">
            <v>REEVES</v>
          </cell>
          <cell r="D2762" t="str">
            <v>99945</v>
          </cell>
          <cell r="E2762" t="str">
            <v>RURAL</v>
          </cell>
          <cell r="F2762" t="str">
            <v>TEXAS</v>
          </cell>
          <cell r="G2762" t="str">
            <v>99945</v>
          </cell>
          <cell r="H2762" t="str">
            <v>RURAL</v>
          </cell>
          <cell r="I2762" t="str">
            <v>TEXAS</v>
          </cell>
          <cell r="J2762">
            <v>0.82110000000000005</v>
          </cell>
        </row>
        <row r="2763">
          <cell r="A2763">
            <v>45876</v>
          </cell>
          <cell r="B2763" t="str">
            <v>48391</v>
          </cell>
          <cell r="C2763" t="str">
            <v>REFUGIO</v>
          </cell>
          <cell r="D2763" t="str">
            <v>99945</v>
          </cell>
          <cell r="E2763" t="str">
            <v>RURAL</v>
          </cell>
          <cell r="F2763" t="str">
            <v>TEXAS</v>
          </cell>
          <cell r="G2763" t="str">
            <v>99945</v>
          </cell>
          <cell r="H2763" t="str">
            <v>RURAL</v>
          </cell>
          <cell r="I2763" t="str">
            <v>TEXAS</v>
          </cell>
          <cell r="J2763">
            <v>0.82110000000000005</v>
          </cell>
        </row>
        <row r="2764">
          <cell r="A2764">
            <v>45877</v>
          </cell>
          <cell r="B2764" t="str">
            <v>48393</v>
          </cell>
          <cell r="C2764" t="str">
            <v>ROBERTS</v>
          </cell>
          <cell r="D2764" t="str">
            <v>99945</v>
          </cell>
          <cell r="E2764" t="str">
            <v>RURAL</v>
          </cell>
          <cell r="F2764" t="str">
            <v>TEXAS</v>
          </cell>
          <cell r="G2764" t="str">
            <v>99945</v>
          </cell>
          <cell r="H2764" t="str">
            <v>RURAL</v>
          </cell>
          <cell r="I2764" t="str">
            <v>TEXAS</v>
          </cell>
          <cell r="J2764">
            <v>0.82110000000000005</v>
          </cell>
        </row>
        <row r="2765">
          <cell r="A2765">
            <v>45878</v>
          </cell>
          <cell r="B2765" t="str">
            <v>48395</v>
          </cell>
          <cell r="C2765" t="str">
            <v>ROBERTSON</v>
          </cell>
          <cell r="D2765" t="str">
            <v>17780</v>
          </cell>
          <cell r="E2765" t="str">
            <v>URBAN</v>
          </cell>
          <cell r="F2765" t="str">
            <v>College Station-Bryan, TX</v>
          </cell>
          <cell r="G2765" t="str">
            <v>17780</v>
          </cell>
          <cell r="H2765" t="str">
            <v>URBAN</v>
          </cell>
          <cell r="I2765" t="str">
            <v>College Station-Bryan, TX</v>
          </cell>
          <cell r="J2765">
            <v>0.86370000000000002</v>
          </cell>
        </row>
        <row r="2766">
          <cell r="A2766">
            <v>45879</v>
          </cell>
          <cell r="B2766" t="str">
            <v>48397</v>
          </cell>
          <cell r="C2766" t="str">
            <v>ROCKWALL</v>
          </cell>
          <cell r="D2766" t="str">
            <v>19124</v>
          </cell>
          <cell r="E2766" t="str">
            <v>URBAN</v>
          </cell>
          <cell r="F2766" t="str">
            <v>Dallas-Plano-Irving, TX</v>
          </cell>
          <cell r="G2766" t="str">
            <v>19124</v>
          </cell>
          <cell r="H2766" t="str">
            <v>URBAN</v>
          </cell>
          <cell r="I2766" t="str">
            <v>Dallas-Plano-Irving, TX</v>
          </cell>
          <cell r="J2766">
            <v>0.97440000000000004</v>
          </cell>
        </row>
        <row r="2767">
          <cell r="A2767">
            <v>45880</v>
          </cell>
          <cell r="B2767" t="str">
            <v>48399</v>
          </cell>
          <cell r="C2767" t="str">
            <v>RUNNELS</v>
          </cell>
          <cell r="D2767" t="str">
            <v>99945</v>
          </cell>
          <cell r="E2767" t="str">
            <v>RURAL</v>
          </cell>
          <cell r="F2767" t="str">
            <v>TEXAS</v>
          </cell>
          <cell r="G2767" t="str">
            <v>99945</v>
          </cell>
          <cell r="H2767" t="str">
            <v>RURAL</v>
          </cell>
          <cell r="I2767" t="str">
            <v>TEXAS</v>
          </cell>
          <cell r="J2767">
            <v>0.82110000000000005</v>
          </cell>
        </row>
        <row r="2768">
          <cell r="A2768">
            <v>45881</v>
          </cell>
          <cell r="B2768" t="str">
            <v>48401</v>
          </cell>
          <cell r="C2768" t="str">
            <v>RUSK</v>
          </cell>
          <cell r="D2768" t="str">
            <v>30980</v>
          </cell>
          <cell r="E2768" t="str">
            <v>URBAN</v>
          </cell>
          <cell r="F2768" t="str">
            <v>Longview, TX</v>
          </cell>
          <cell r="G2768" t="str">
            <v>30980</v>
          </cell>
          <cell r="H2768" t="str">
            <v>URBAN</v>
          </cell>
          <cell r="I2768" t="str">
            <v>Longview, TX</v>
          </cell>
          <cell r="J2768">
            <v>0.82920000000000005</v>
          </cell>
        </row>
        <row r="2769">
          <cell r="A2769">
            <v>45882</v>
          </cell>
          <cell r="B2769" t="str">
            <v>48403</v>
          </cell>
          <cell r="C2769" t="str">
            <v>SABINE</v>
          </cell>
          <cell r="D2769" t="str">
            <v>99945</v>
          </cell>
          <cell r="E2769" t="str">
            <v>RURAL</v>
          </cell>
          <cell r="F2769" t="str">
            <v>TEXAS</v>
          </cell>
          <cell r="G2769" t="str">
            <v>99945</v>
          </cell>
          <cell r="H2769" t="str">
            <v>RURAL</v>
          </cell>
          <cell r="I2769" t="str">
            <v>TEXAS</v>
          </cell>
          <cell r="J2769">
            <v>0.82110000000000005</v>
          </cell>
        </row>
        <row r="2770">
          <cell r="A2770">
            <v>45883</v>
          </cell>
          <cell r="B2770" t="str">
            <v>48405</v>
          </cell>
          <cell r="C2770" t="str">
            <v>SAN AUGUSTINE</v>
          </cell>
          <cell r="D2770" t="str">
            <v>99945</v>
          </cell>
          <cell r="E2770" t="str">
            <v>RURAL</v>
          </cell>
          <cell r="F2770" t="str">
            <v>TEXAS</v>
          </cell>
          <cell r="G2770" t="str">
            <v>99945</v>
          </cell>
          <cell r="H2770" t="str">
            <v>RURAL</v>
          </cell>
          <cell r="I2770" t="str">
            <v>TEXAS</v>
          </cell>
          <cell r="J2770">
            <v>0.82110000000000005</v>
          </cell>
        </row>
        <row r="2771">
          <cell r="A2771">
            <v>45884</v>
          </cell>
          <cell r="B2771" t="str">
            <v>48407</v>
          </cell>
          <cell r="C2771" t="str">
            <v>SAN JACINTO</v>
          </cell>
          <cell r="D2771" t="str">
            <v>99945</v>
          </cell>
          <cell r="E2771" t="str">
            <v>RURAL</v>
          </cell>
          <cell r="F2771" t="str">
            <v>TEXAS</v>
          </cell>
          <cell r="G2771" t="str">
            <v>99945</v>
          </cell>
          <cell r="H2771" t="str">
            <v>RURAL</v>
          </cell>
          <cell r="I2771" t="str">
            <v>TEXAS</v>
          </cell>
          <cell r="J2771">
            <v>0.82110000000000005</v>
          </cell>
        </row>
        <row r="2772">
          <cell r="A2772">
            <v>45885</v>
          </cell>
          <cell r="B2772" t="str">
            <v>48409</v>
          </cell>
          <cell r="C2772" t="str">
            <v>SAN PATRICIO</v>
          </cell>
          <cell r="D2772" t="str">
            <v>18580</v>
          </cell>
          <cell r="E2772" t="str">
            <v>URBAN</v>
          </cell>
          <cell r="F2772" t="str">
            <v>Corpus Christi, TX</v>
          </cell>
          <cell r="G2772" t="str">
            <v>18580</v>
          </cell>
          <cell r="H2772" t="str">
            <v>URBAN</v>
          </cell>
          <cell r="I2772" t="str">
            <v>Corpus Christi, TX</v>
          </cell>
          <cell r="J2772">
            <v>0.95450000000000002</v>
          </cell>
        </row>
        <row r="2773">
          <cell r="A2773">
            <v>45886</v>
          </cell>
          <cell r="B2773" t="str">
            <v>48411</v>
          </cell>
          <cell r="C2773" t="str">
            <v>SAN SABA</v>
          </cell>
          <cell r="D2773" t="str">
            <v>99945</v>
          </cell>
          <cell r="E2773" t="str">
            <v>RURAL</v>
          </cell>
          <cell r="F2773" t="str">
            <v>TEXAS</v>
          </cell>
          <cell r="G2773" t="str">
            <v>99945</v>
          </cell>
          <cell r="H2773" t="str">
            <v>RURAL</v>
          </cell>
          <cell r="I2773" t="str">
            <v>TEXAS</v>
          </cell>
          <cell r="J2773">
            <v>0.82110000000000005</v>
          </cell>
        </row>
        <row r="2774">
          <cell r="A2774">
            <v>45887</v>
          </cell>
          <cell r="B2774" t="str">
            <v>48413</v>
          </cell>
          <cell r="C2774" t="str">
            <v>SCHLEICHER</v>
          </cell>
          <cell r="D2774" t="str">
            <v>99945</v>
          </cell>
          <cell r="E2774" t="str">
            <v>RURAL</v>
          </cell>
          <cell r="F2774" t="str">
            <v>TEXAS</v>
          </cell>
          <cell r="G2774" t="str">
            <v>99945</v>
          </cell>
          <cell r="H2774" t="str">
            <v>RURAL</v>
          </cell>
          <cell r="I2774" t="str">
            <v>TEXAS</v>
          </cell>
          <cell r="J2774">
            <v>0.82110000000000005</v>
          </cell>
        </row>
        <row r="2775">
          <cell r="A2775">
            <v>45888</v>
          </cell>
          <cell r="B2775" t="str">
            <v>48415</v>
          </cell>
          <cell r="C2775" t="str">
            <v>SCURRY</v>
          </cell>
          <cell r="D2775" t="str">
            <v>99945</v>
          </cell>
          <cell r="E2775" t="str">
            <v>RURAL</v>
          </cell>
          <cell r="F2775" t="str">
            <v>TEXAS</v>
          </cell>
          <cell r="G2775" t="str">
            <v>99945</v>
          </cell>
          <cell r="H2775" t="str">
            <v>RURAL</v>
          </cell>
          <cell r="I2775" t="str">
            <v>TEXAS</v>
          </cell>
          <cell r="J2775">
            <v>0.82110000000000005</v>
          </cell>
        </row>
        <row r="2776">
          <cell r="A2776">
            <v>45889</v>
          </cell>
          <cell r="B2776" t="str">
            <v>48417</v>
          </cell>
          <cell r="C2776" t="str">
            <v>SHACKELFORD</v>
          </cell>
          <cell r="D2776" t="str">
            <v>99945</v>
          </cell>
          <cell r="E2776" t="str">
            <v>RURAL</v>
          </cell>
          <cell r="F2776" t="str">
            <v>TEXAS</v>
          </cell>
          <cell r="G2776" t="str">
            <v>99945</v>
          </cell>
          <cell r="H2776" t="str">
            <v>RURAL</v>
          </cell>
          <cell r="I2776" t="str">
            <v>TEXAS</v>
          </cell>
          <cell r="J2776">
            <v>0.82110000000000005</v>
          </cell>
        </row>
        <row r="2777">
          <cell r="A2777">
            <v>45890</v>
          </cell>
          <cell r="B2777" t="str">
            <v>48419</v>
          </cell>
          <cell r="C2777" t="str">
            <v>SHELBY</v>
          </cell>
          <cell r="D2777" t="str">
            <v>99945</v>
          </cell>
          <cell r="E2777" t="str">
            <v>RURAL</v>
          </cell>
          <cell r="F2777" t="str">
            <v>TEXAS</v>
          </cell>
          <cell r="G2777" t="str">
            <v>99945</v>
          </cell>
          <cell r="H2777" t="str">
            <v>RURAL</v>
          </cell>
          <cell r="I2777" t="str">
            <v>TEXAS</v>
          </cell>
          <cell r="J2777">
            <v>0.82110000000000005</v>
          </cell>
        </row>
        <row r="2778">
          <cell r="A2778">
            <v>45891</v>
          </cell>
          <cell r="B2778" t="str">
            <v>48421</v>
          </cell>
          <cell r="C2778" t="str">
            <v>SHERMAN</v>
          </cell>
          <cell r="D2778" t="str">
            <v>99945</v>
          </cell>
          <cell r="E2778" t="str">
            <v>RURAL</v>
          </cell>
          <cell r="F2778" t="str">
            <v>TEXAS</v>
          </cell>
          <cell r="G2778" t="str">
            <v>99945</v>
          </cell>
          <cell r="H2778" t="str">
            <v>RURAL</v>
          </cell>
          <cell r="I2778" t="str">
            <v>TEXAS</v>
          </cell>
          <cell r="J2778">
            <v>0.82110000000000005</v>
          </cell>
        </row>
        <row r="2779">
          <cell r="A2779">
            <v>45892</v>
          </cell>
          <cell r="B2779" t="str">
            <v>48423</v>
          </cell>
          <cell r="C2779" t="str">
            <v>SMITH</v>
          </cell>
          <cell r="D2779" t="str">
            <v>46340</v>
          </cell>
          <cell r="E2779" t="str">
            <v>URBAN</v>
          </cell>
          <cell r="F2779" t="str">
            <v>Tyler, TX</v>
          </cell>
          <cell r="G2779" t="str">
            <v>46340</v>
          </cell>
          <cell r="H2779" t="str">
            <v>URBAN</v>
          </cell>
          <cell r="I2779" t="str">
            <v>Tyler, TX</v>
          </cell>
          <cell r="J2779">
            <v>0.8498</v>
          </cell>
        </row>
        <row r="2780">
          <cell r="A2780">
            <v>45893</v>
          </cell>
          <cell r="B2780" t="str">
            <v>48425</v>
          </cell>
          <cell r="C2780" t="str">
            <v>SOMERVELL</v>
          </cell>
          <cell r="D2780" t="str">
            <v>23104</v>
          </cell>
          <cell r="E2780" t="str">
            <v>URBAN</v>
          </cell>
          <cell r="F2780" t="str">
            <v>Fort Worth-Arlington, TX</v>
          </cell>
          <cell r="G2780" t="str">
            <v>99945</v>
          </cell>
          <cell r="H2780" t="str">
            <v>RURAL</v>
          </cell>
          <cell r="I2780" t="str">
            <v>TEXAS</v>
          </cell>
          <cell r="J2780">
            <v>0.93020000000000003</v>
          </cell>
        </row>
        <row r="2781">
          <cell r="A2781">
            <v>45900</v>
          </cell>
          <cell r="B2781" t="str">
            <v>48427</v>
          </cell>
          <cell r="C2781" t="str">
            <v>STARR</v>
          </cell>
          <cell r="D2781" t="str">
            <v>99945</v>
          </cell>
          <cell r="E2781" t="str">
            <v>RURAL</v>
          </cell>
          <cell r="F2781" t="str">
            <v>TEXAS</v>
          </cell>
          <cell r="G2781" t="str">
            <v>99945</v>
          </cell>
          <cell r="H2781" t="str">
            <v>RURAL</v>
          </cell>
          <cell r="I2781" t="str">
            <v>TEXAS</v>
          </cell>
          <cell r="J2781">
            <v>0.82110000000000005</v>
          </cell>
        </row>
        <row r="2782">
          <cell r="A2782">
            <v>45901</v>
          </cell>
          <cell r="B2782" t="str">
            <v>48429</v>
          </cell>
          <cell r="C2782" t="str">
            <v>STEPHENS</v>
          </cell>
          <cell r="D2782" t="str">
            <v>99945</v>
          </cell>
          <cell r="E2782" t="str">
            <v>RURAL</v>
          </cell>
          <cell r="F2782" t="str">
            <v>TEXAS</v>
          </cell>
          <cell r="G2782" t="str">
            <v>99945</v>
          </cell>
          <cell r="H2782" t="str">
            <v>RURAL</v>
          </cell>
          <cell r="I2782" t="str">
            <v>TEXAS</v>
          </cell>
          <cell r="J2782">
            <v>0.82110000000000005</v>
          </cell>
        </row>
        <row r="2783">
          <cell r="A2783">
            <v>45902</v>
          </cell>
          <cell r="B2783" t="str">
            <v>48431</v>
          </cell>
          <cell r="C2783" t="str">
            <v>STERLING</v>
          </cell>
          <cell r="D2783" t="str">
            <v>99945</v>
          </cell>
          <cell r="E2783" t="str">
            <v>RURAL</v>
          </cell>
          <cell r="F2783" t="str">
            <v>TEXAS</v>
          </cell>
          <cell r="G2783" t="str">
            <v>41660</v>
          </cell>
          <cell r="H2783" t="str">
            <v>RURAL</v>
          </cell>
          <cell r="I2783" t="str">
            <v>San Angelo, TX</v>
          </cell>
          <cell r="J2783">
            <v>0.8</v>
          </cell>
        </row>
        <row r="2784">
          <cell r="A2784">
            <v>45903</v>
          </cell>
          <cell r="B2784" t="str">
            <v>48433</v>
          </cell>
          <cell r="C2784" t="str">
            <v>STONEWALL</v>
          </cell>
          <cell r="D2784" t="str">
            <v>99945</v>
          </cell>
          <cell r="E2784" t="str">
            <v>RURAL</v>
          </cell>
          <cell r="F2784" t="str">
            <v>TEXAS</v>
          </cell>
          <cell r="G2784" t="str">
            <v>99945</v>
          </cell>
          <cell r="H2784" t="str">
            <v>RURAL</v>
          </cell>
          <cell r="I2784" t="str">
            <v>TEXAS</v>
          </cell>
          <cell r="J2784">
            <v>0.82110000000000005</v>
          </cell>
        </row>
        <row r="2785">
          <cell r="A2785">
            <v>45904</v>
          </cell>
          <cell r="B2785" t="str">
            <v>48435</v>
          </cell>
          <cell r="C2785" t="str">
            <v>SUTTON</v>
          </cell>
          <cell r="D2785" t="str">
            <v>99945</v>
          </cell>
          <cell r="E2785" t="str">
            <v>RURAL</v>
          </cell>
          <cell r="F2785" t="str">
            <v>TEXAS</v>
          </cell>
          <cell r="G2785" t="str">
            <v>99945</v>
          </cell>
          <cell r="H2785" t="str">
            <v>RURAL</v>
          </cell>
          <cell r="I2785" t="str">
            <v>TEXAS</v>
          </cell>
          <cell r="J2785">
            <v>0.82110000000000005</v>
          </cell>
        </row>
        <row r="2786">
          <cell r="A2786">
            <v>45905</v>
          </cell>
          <cell r="B2786" t="str">
            <v>48437</v>
          </cell>
          <cell r="C2786" t="str">
            <v>SWISHER</v>
          </cell>
          <cell r="D2786" t="str">
            <v>99945</v>
          </cell>
          <cell r="E2786" t="str">
            <v>RURAL</v>
          </cell>
          <cell r="F2786" t="str">
            <v>TEXAS</v>
          </cell>
          <cell r="G2786" t="str">
            <v>99945</v>
          </cell>
          <cell r="H2786" t="str">
            <v>RURAL</v>
          </cell>
          <cell r="I2786" t="str">
            <v>TEXAS</v>
          </cell>
          <cell r="J2786">
            <v>0.82110000000000005</v>
          </cell>
        </row>
        <row r="2787">
          <cell r="A2787">
            <v>45910</v>
          </cell>
          <cell r="B2787" t="str">
            <v>48439</v>
          </cell>
          <cell r="C2787" t="str">
            <v>TARRANT</v>
          </cell>
          <cell r="D2787" t="str">
            <v>23104</v>
          </cell>
          <cell r="E2787" t="str">
            <v>URBAN</v>
          </cell>
          <cell r="F2787" t="str">
            <v>Fort Worth-Arlington, TX</v>
          </cell>
          <cell r="G2787" t="str">
            <v>23104</v>
          </cell>
          <cell r="H2787" t="str">
            <v>URBAN</v>
          </cell>
          <cell r="I2787" t="str">
            <v>Fort Worth-Arlington, TX</v>
          </cell>
          <cell r="J2787">
            <v>0.96970000000000001</v>
          </cell>
        </row>
        <row r="2788">
          <cell r="A2788">
            <v>45911</v>
          </cell>
          <cell r="B2788" t="str">
            <v>48441</v>
          </cell>
          <cell r="C2788" t="str">
            <v>TAYLOR</v>
          </cell>
          <cell r="D2788" t="str">
            <v>10180</v>
          </cell>
          <cell r="E2788" t="str">
            <v>URBAN</v>
          </cell>
          <cell r="F2788" t="str">
            <v>Abilene, TX</v>
          </cell>
          <cell r="G2788" t="str">
            <v>10180</v>
          </cell>
          <cell r="H2788" t="str">
            <v>URBAN</v>
          </cell>
          <cell r="I2788" t="str">
            <v>Abilene, TX</v>
          </cell>
          <cell r="J2788">
            <v>0.8337</v>
          </cell>
        </row>
        <row r="2789">
          <cell r="A2789">
            <v>45912</v>
          </cell>
          <cell r="B2789" t="str">
            <v>48443</v>
          </cell>
          <cell r="C2789" t="str">
            <v>TERRELL</v>
          </cell>
          <cell r="D2789" t="str">
            <v>99945</v>
          </cell>
          <cell r="E2789" t="str">
            <v>RURAL</v>
          </cell>
          <cell r="F2789" t="str">
            <v>TEXAS</v>
          </cell>
          <cell r="G2789" t="str">
            <v>99945</v>
          </cell>
          <cell r="H2789" t="str">
            <v>RURAL</v>
          </cell>
          <cell r="I2789" t="str">
            <v>TEXAS</v>
          </cell>
          <cell r="J2789">
            <v>0.82110000000000005</v>
          </cell>
        </row>
        <row r="2790">
          <cell r="A2790">
            <v>45913</v>
          </cell>
          <cell r="B2790" t="str">
            <v>48445</v>
          </cell>
          <cell r="C2790" t="str">
            <v>TERRY</v>
          </cell>
          <cell r="D2790" t="str">
            <v>99945</v>
          </cell>
          <cell r="E2790" t="str">
            <v>RURAL</v>
          </cell>
          <cell r="F2790" t="str">
            <v>TEXAS</v>
          </cell>
          <cell r="G2790" t="str">
            <v>99945</v>
          </cell>
          <cell r="H2790" t="str">
            <v>RURAL</v>
          </cell>
          <cell r="I2790" t="str">
            <v>TEXAS</v>
          </cell>
          <cell r="J2790">
            <v>0.82110000000000005</v>
          </cell>
        </row>
        <row r="2791">
          <cell r="A2791">
            <v>45920</v>
          </cell>
          <cell r="B2791" t="str">
            <v>48447</v>
          </cell>
          <cell r="C2791" t="str">
            <v>THROCKMORTON</v>
          </cell>
          <cell r="D2791" t="str">
            <v>99945</v>
          </cell>
          <cell r="E2791" t="str">
            <v>RURAL</v>
          </cell>
          <cell r="F2791" t="str">
            <v>TEXAS</v>
          </cell>
          <cell r="G2791" t="str">
            <v>99945</v>
          </cell>
          <cell r="H2791" t="str">
            <v>RURAL</v>
          </cell>
          <cell r="I2791" t="str">
            <v>TEXAS</v>
          </cell>
          <cell r="J2791">
            <v>0.82110000000000005</v>
          </cell>
        </row>
        <row r="2792">
          <cell r="A2792">
            <v>45921</v>
          </cell>
          <cell r="B2792" t="str">
            <v>48449</v>
          </cell>
          <cell r="C2792" t="str">
            <v>TITUS</v>
          </cell>
          <cell r="D2792" t="str">
            <v>99945</v>
          </cell>
          <cell r="E2792" t="str">
            <v>RURAL</v>
          </cell>
          <cell r="F2792" t="str">
            <v>TEXAS</v>
          </cell>
          <cell r="G2792" t="str">
            <v>99945</v>
          </cell>
          <cell r="H2792" t="str">
            <v>RURAL</v>
          </cell>
          <cell r="I2792" t="str">
            <v>TEXAS</v>
          </cell>
          <cell r="J2792">
            <v>0.82110000000000005</v>
          </cell>
        </row>
        <row r="2793">
          <cell r="A2793">
            <v>45930</v>
          </cell>
          <cell r="B2793" t="str">
            <v>48451</v>
          </cell>
          <cell r="C2793" t="str">
            <v>TOM GREEN</v>
          </cell>
          <cell r="D2793" t="str">
            <v>41660</v>
          </cell>
          <cell r="E2793" t="str">
            <v>URBAN</v>
          </cell>
          <cell r="F2793" t="str">
            <v>San Angelo, TX</v>
          </cell>
          <cell r="G2793" t="str">
            <v>41660</v>
          </cell>
          <cell r="H2793" t="str">
            <v>URBAN</v>
          </cell>
          <cell r="I2793" t="str">
            <v>San Angelo, TX</v>
          </cell>
          <cell r="J2793">
            <v>0.8</v>
          </cell>
        </row>
        <row r="2794">
          <cell r="A2794">
            <v>45940</v>
          </cell>
          <cell r="B2794" t="str">
            <v>48453</v>
          </cell>
          <cell r="C2794" t="str">
            <v>TRAVIS</v>
          </cell>
          <cell r="D2794" t="str">
            <v>12420</v>
          </cell>
          <cell r="E2794" t="str">
            <v>URBAN</v>
          </cell>
          <cell r="F2794" t="str">
            <v>Austin-Round Rock, TX</v>
          </cell>
          <cell r="G2794" t="str">
            <v>12420</v>
          </cell>
          <cell r="H2794" t="str">
            <v>URBAN</v>
          </cell>
          <cell r="I2794" t="str">
            <v>Austin-Round Rock-Georgetown, TX</v>
          </cell>
          <cell r="J2794">
            <v>0.9476</v>
          </cell>
        </row>
        <row r="2795">
          <cell r="A2795">
            <v>45941</v>
          </cell>
          <cell r="B2795" t="str">
            <v>48455</v>
          </cell>
          <cell r="C2795" t="str">
            <v>TRINITY</v>
          </cell>
          <cell r="D2795" t="str">
            <v>99945</v>
          </cell>
          <cell r="E2795" t="str">
            <v>RURAL</v>
          </cell>
          <cell r="F2795" t="str">
            <v>TEXAS</v>
          </cell>
          <cell r="G2795" t="str">
            <v>99945</v>
          </cell>
          <cell r="H2795" t="str">
            <v>RURAL</v>
          </cell>
          <cell r="I2795" t="str">
            <v>TEXAS</v>
          </cell>
          <cell r="J2795">
            <v>0.82110000000000005</v>
          </cell>
        </row>
        <row r="2796">
          <cell r="A2796">
            <v>45942</v>
          </cell>
          <cell r="B2796" t="str">
            <v>48457</v>
          </cell>
          <cell r="C2796" t="str">
            <v>TYLER</v>
          </cell>
          <cell r="D2796" t="str">
            <v>99945</v>
          </cell>
          <cell r="E2796" t="str">
            <v>RURAL</v>
          </cell>
          <cell r="F2796" t="str">
            <v>TEXAS</v>
          </cell>
          <cell r="G2796" t="str">
            <v>99945</v>
          </cell>
          <cell r="H2796" t="str">
            <v>RURAL</v>
          </cell>
          <cell r="I2796" t="str">
            <v>TEXAS</v>
          </cell>
          <cell r="J2796">
            <v>0.82110000000000005</v>
          </cell>
        </row>
        <row r="2797">
          <cell r="A2797">
            <v>45943</v>
          </cell>
          <cell r="B2797" t="str">
            <v>48459</v>
          </cell>
          <cell r="C2797" t="str">
            <v>UPSHUR</v>
          </cell>
          <cell r="D2797" t="str">
            <v>30980</v>
          </cell>
          <cell r="E2797" t="str">
            <v>URBAN</v>
          </cell>
          <cell r="F2797" t="str">
            <v>Longview, TX</v>
          </cell>
          <cell r="G2797" t="str">
            <v>30980</v>
          </cell>
          <cell r="H2797" t="str">
            <v>URBAN</v>
          </cell>
          <cell r="I2797" t="str">
            <v>Longview, TX</v>
          </cell>
          <cell r="J2797">
            <v>0.82920000000000005</v>
          </cell>
        </row>
        <row r="2798">
          <cell r="A2798">
            <v>45944</v>
          </cell>
          <cell r="B2798" t="str">
            <v>48461</v>
          </cell>
          <cell r="C2798" t="str">
            <v>UPTON</v>
          </cell>
          <cell r="D2798" t="str">
            <v>99945</v>
          </cell>
          <cell r="E2798" t="str">
            <v>RURAL</v>
          </cell>
          <cell r="F2798" t="str">
            <v>TEXAS</v>
          </cell>
          <cell r="G2798" t="str">
            <v>99945</v>
          </cell>
          <cell r="H2798" t="str">
            <v>RURAL</v>
          </cell>
          <cell r="I2798" t="str">
            <v>TEXAS</v>
          </cell>
          <cell r="J2798">
            <v>0.82110000000000005</v>
          </cell>
        </row>
        <row r="2799">
          <cell r="A2799">
            <v>45945</v>
          </cell>
          <cell r="B2799" t="str">
            <v>48463</v>
          </cell>
          <cell r="C2799" t="str">
            <v>UVALDE</v>
          </cell>
          <cell r="D2799" t="str">
            <v>99945</v>
          </cell>
          <cell r="E2799" t="str">
            <v>RURAL</v>
          </cell>
          <cell r="F2799" t="str">
            <v>TEXAS</v>
          </cell>
          <cell r="G2799" t="str">
            <v>99945</v>
          </cell>
          <cell r="H2799" t="str">
            <v>RURAL</v>
          </cell>
          <cell r="I2799" t="str">
            <v>TEXAS</v>
          </cell>
          <cell r="J2799">
            <v>0.82110000000000005</v>
          </cell>
        </row>
        <row r="2800">
          <cell r="A2800">
            <v>45946</v>
          </cell>
          <cell r="B2800" t="str">
            <v>48465</v>
          </cell>
          <cell r="C2800" t="str">
            <v>VAL VERDE</v>
          </cell>
          <cell r="D2800" t="str">
            <v>99945</v>
          </cell>
          <cell r="E2800" t="str">
            <v>RURAL</v>
          </cell>
          <cell r="F2800" t="str">
            <v>TEXAS</v>
          </cell>
          <cell r="G2800" t="str">
            <v>99945</v>
          </cell>
          <cell r="H2800" t="str">
            <v>RURAL</v>
          </cell>
          <cell r="I2800" t="str">
            <v>TEXAS</v>
          </cell>
          <cell r="J2800">
            <v>0.82110000000000005</v>
          </cell>
        </row>
        <row r="2801">
          <cell r="A2801">
            <v>45947</v>
          </cell>
          <cell r="B2801" t="str">
            <v>48467</v>
          </cell>
          <cell r="C2801" t="str">
            <v>VAN ZANDT</v>
          </cell>
          <cell r="D2801" t="str">
            <v>99945</v>
          </cell>
          <cell r="E2801" t="str">
            <v>RURAL</v>
          </cell>
          <cell r="F2801" t="str">
            <v>TEXAS</v>
          </cell>
          <cell r="G2801" t="str">
            <v>99945</v>
          </cell>
          <cell r="H2801" t="str">
            <v>RURAL</v>
          </cell>
          <cell r="I2801" t="str">
            <v>TEXAS</v>
          </cell>
          <cell r="J2801">
            <v>0.82110000000000005</v>
          </cell>
        </row>
        <row r="2802">
          <cell r="A2802">
            <v>45948</v>
          </cell>
          <cell r="B2802" t="str">
            <v>48469</v>
          </cell>
          <cell r="C2802" t="str">
            <v>VICTORIA</v>
          </cell>
          <cell r="D2802" t="str">
            <v>47020</v>
          </cell>
          <cell r="E2802" t="str">
            <v>URBAN</v>
          </cell>
          <cell r="F2802" t="str">
            <v>Victoria, TX</v>
          </cell>
          <cell r="G2802" t="str">
            <v>47020</v>
          </cell>
          <cell r="H2802" t="str">
            <v>URBAN</v>
          </cell>
          <cell r="I2802" t="str">
            <v>Victoria, TX</v>
          </cell>
          <cell r="J2802">
            <v>0.8891</v>
          </cell>
        </row>
        <row r="2803">
          <cell r="A2803">
            <v>45949</v>
          </cell>
          <cell r="B2803" t="str">
            <v>48471</v>
          </cell>
          <cell r="C2803" t="str">
            <v>WALKER</v>
          </cell>
          <cell r="D2803" t="str">
            <v>99945</v>
          </cell>
          <cell r="E2803" t="str">
            <v>RURAL</v>
          </cell>
          <cell r="F2803" t="str">
            <v>TEXAS</v>
          </cell>
          <cell r="G2803" t="str">
            <v>99945</v>
          </cell>
          <cell r="H2803" t="str">
            <v>RURAL</v>
          </cell>
          <cell r="I2803" t="str">
            <v>TEXAS</v>
          </cell>
          <cell r="J2803">
            <v>0.82110000000000005</v>
          </cell>
        </row>
        <row r="2804">
          <cell r="A2804">
            <v>45950</v>
          </cell>
          <cell r="B2804" t="str">
            <v>48473</v>
          </cell>
          <cell r="C2804" t="str">
            <v>WALLER</v>
          </cell>
          <cell r="D2804" t="str">
            <v>26420</v>
          </cell>
          <cell r="E2804" t="str">
            <v>URBAN</v>
          </cell>
          <cell r="F2804" t="str">
            <v>Houston-The Woodlands-Sugar Land, TX</v>
          </cell>
          <cell r="G2804" t="str">
            <v>26420</v>
          </cell>
          <cell r="H2804" t="str">
            <v>URBAN</v>
          </cell>
          <cell r="I2804" t="str">
            <v>Houston-The Woodlands-Sugar Land, TX</v>
          </cell>
          <cell r="J2804">
            <v>1.0048999999999999</v>
          </cell>
        </row>
        <row r="2805">
          <cell r="A2805">
            <v>45951</v>
          </cell>
          <cell r="B2805" t="str">
            <v>48475</v>
          </cell>
          <cell r="C2805" t="str">
            <v>WARD</v>
          </cell>
          <cell r="D2805" t="str">
            <v>99945</v>
          </cell>
          <cell r="E2805" t="str">
            <v>RURAL</v>
          </cell>
          <cell r="F2805" t="str">
            <v>TEXAS</v>
          </cell>
          <cell r="G2805" t="str">
            <v>99945</v>
          </cell>
          <cell r="H2805" t="str">
            <v>RURAL</v>
          </cell>
          <cell r="I2805" t="str">
            <v>TEXAS</v>
          </cell>
          <cell r="J2805">
            <v>0.82110000000000005</v>
          </cell>
        </row>
        <row r="2806">
          <cell r="A2806">
            <v>45952</v>
          </cell>
          <cell r="B2806" t="str">
            <v>48477</v>
          </cell>
          <cell r="C2806" t="str">
            <v>WASHINGTON</v>
          </cell>
          <cell r="D2806" t="str">
            <v>99945</v>
          </cell>
          <cell r="E2806" t="str">
            <v>RURAL</v>
          </cell>
          <cell r="F2806" t="str">
            <v>TEXAS</v>
          </cell>
          <cell r="G2806" t="str">
            <v>99945</v>
          </cell>
          <cell r="H2806" t="str">
            <v>RURAL</v>
          </cell>
          <cell r="I2806" t="str">
            <v>TEXAS</v>
          </cell>
          <cell r="J2806">
            <v>0.82110000000000005</v>
          </cell>
        </row>
        <row r="2807">
          <cell r="A2807">
            <v>45953</v>
          </cell>
          <cell r="B2807" t="str">
            <v>48479</v>
          </cell>
          <cell r="C2807" t="str">
            <v>WEBB</v>
          </cell>
          <cell r="D2807" t="str">
            <v>29700</v>
          </cell>
          <cell r="E2807" t="str">
            <v>URBAN</v>
          </cell>
          <cell r="F2807" t="str">
            <v>Laredo, TX</v>
          </cell>
          <cell r="G2807" t="str">
            <v>29700</v>
          </cell>
          <cell r="H2807" t="str">
            <v>URBAN</v>
          </cell>
          <cell r="I2807" t="str">
            <v>Laredo, TX</v>
          </cell>
          <cell r="J2807">
            <v>0.8</v>
          </cell>
        </row>
        <row r="2808">
          <cell r="A2808">
            <v>45954</v>
          </cell>
          <cell r="B2808" t="str">
            <v>48481</v>
          </cell>
          <cell r="C2808" t="str">
            <v>WHARTON</v>
          </cell>
          <cell r="D2808" t="str">
            <v>99945</v>
          </cell>
          <cell r="E2808" t="str">
            <v>RURAL</v>
          </cell>
          <cell r="F2808" t="str">
            <v>TEXAS</v>
          </cell>
          <cell r="G2808" t="str">
            <v>99945</v>
          </cell>
          <cell r="H2808" t="str">
            <v>RURAL</v>
          </cell>
          <cell r="I2808" t="str">
            <v>TEXAS</v>
          </cell>
          <cell r="J2808">
            <v>0.82110000000000005</v>
          </cell>
        </row>
        <row r="2809">
          <cell r="A2809">
            <v>45955</v>
          </cell>
          <cell r="B2809" t="str">
            <v>48483</v>
          </cell>
          <cell r="C2809" t="str">
            <v>WHEELER</v>
          </cell>
          <cell r="D2809" t="str">
            <v>99945</v>
          </cell>
          <cell r="E2809" t="str">
            <v>RURAL</v>
          </cell>
          <cell r="F2809" t="str">
            <v>TEXAS</v>
          </cell>
          <cell r="G2809" t="str">
            <v>99945</v>
          </cell>
          <cell r="H2809" t="str">
            <v>RURAL</v>
          </cell>
          <cell r="I2809" t="str">
            <v>TEXAS</v>
          </cell>
          <cell r="J2809">
            <v>0.82110000000000005</v>
          </cell>
        </row>
        <row r="2810">
          <cell r="A2810">
            <v>45960</v>
          </cell>
          <cell r="B2810" t="str">
            <v>48485</v>
          </cell>
          <cell r="C2810" t="str">
            <v>WICHITA</v>
          </cell>
          <cell r="D2810" t="str">
            <v>48660</v>
          </cell>
          <cell r="E2810" t="str">
            <v>URBAN</v>
          </cell>
          <cell r="F2810" t="str">
            <v>Wichita Falls, TX</v>
          </cell>
          <cell r="G2810" t="str">
            <v>48660</v>
          </cell>
          <cell r="H2810" t="str">
            <v>URBAN</v>
          </cell>
          <cell r="I2810" t="str">
            <v>Wichita Falls, TX</v>
          </cell>
          <cell r="J2810">
            <v>0.92869999999999997</v>
          </cell>
        </row>
        <row r="2811">
          <cell r="A2811">
            <v>45961</v>
          </cell>
          <cell r="B2811" t="str">
            <v>48487</v>
          </cell>
          <cell r="C2811" t="str">
            <v>WILBARGER</v>
          </cell>
          <cell r="D2811" t="str">
            <v>99945</v>
          </cell>
          <cell r="E2811" t="str">
            <v>RURAL</v>
          </cell>
          <cell r="F2811" t="str">
            <v>TEXAS</v>
          </cell>
          <cell r="G2811" t="str">
            <v>99945</v>
          </cell>
          <cell r="H2811" t="str">
            <v>RURAL</v>
          </cell>
          <cell r="I2811" t="str">
            <v>TEXAS</v>
          </cell>
          <cell r="J2811">
            <v>0.82110000000000005</v>
          </cell>
        </row>
        <row r="2812">
          <cell r="A2812">
            <v>45962</v>
          </cell>
          <cell r="B2812" t="str">
            <v>48489</v>
          </cell>
          <cell r="C2812" t="str">
            <v>WILLACY</v>
          </cell>
          <cell r="D2812" t="str">
            <v>99945</v>
          </cell>
          <cell r="E2812" t="str">
            <v>RURAL</v>
          </cell>
          <cell r="F2812" t="str">
            <v>TEXAS</v>
          </cell>
          <cell r="G2812" t="str">
            <v>99945</v>
          </cell>
          <cell r="H2812" t="str">
            <v>RURAL</v>
          </cell>
          <cell r="I2812" t="str">
            <v>TEXAS</v>
          </cell>
          <cell r="J2812">
            <v>0.82110000000000005</v>
          </cell>
        </row>
        <row r="2813">
          <cell r="A2813">
            <v>45970</v>
          </cell>
          <cell r="B2813" t="str">
            <v>48491</v>
          </cell>
          <cell r="C2813" t="str">
            <v>WILLIAMSON</v>
          </cell>
          <cell r="D2813" t="str">
            <v>12420</v>
          </cell>
          <cell r="E2813" t="str">
            <v>URBAN</v>
          </cell>
          <cell r="F2813" t="str">
            <v>Austin-Round Rock, TX</v>
          </cell>
          <cell r="G2813" t="str">
            <v>12420</v>
          </cell>
          <cell r="H2813" t="str">
            <v>URBAN</v>
          </cell>
          <cell r="I2813" t="str">
            <v>Austin-Round Rock-Georgetown, TX</v>
          </cell>
          <cell r="J2813">
            <v>0.9476</v>
          </cell>
        </row>
        <row r="2814">
          <cell r="A2814">
            <v>45971</v>
          </cell>
          <cell r="B2814" t="str">
            <v>48493</v>
          </cell>
          <cell r="C2814" t="str">
            <v>WILSON</v>
          </cell>
          <cell r="D2814" t="str">
            <v>41700</v>
          </cell>
          <cell r="E2814" t="str">
            <v>URBAN</v>
          </cell>
          <cell r="F2814" t="str">
            <v>San Antonio-New Braunfels, TX</v>
          </cell>
          <cell r="G2814" t="str">
            <v>41700</v>
          </cell>
          <cell r="H2814" t="str">
            <v>URBAN</v>
          </cell>
          <cell r="I2814" t="str">
            <v>San Antonio-New Braunfels, TX</v>
          </cell>
          <cell r="J2814">
            <v>0.84960000000000002</v>
          </cell>
        </row>
        <row r="2815">
          <cell r="A2815">
            <v>45972</v>
          </cell>
          <cell r="B2815" t="str">
            <v>48495</v>
          </cell>
          <cell r="C2815" t="str">
            <v>WINKLER</v>
          </cell>
          <cell r="D2815" t="str">
            <v>99945</v>
          </cell>
          <cell r="E2815" t="str">
            <v>RURAL</v>
          </cell>
          <cell r="F2815" t="str">
            <v>TEXAS</v>
          </cell>
          <cell r="G2815" t="str">
            <v>99945</v>
          </cell>
          <cell r="H2815" t="str">
            <v>RURAL</v>
          </cell>
          <cell r="I2815" t="str">
            <v>TEXAS</v>
          </cell>
          <cell r="J2815">
            <v>0.82110000000000005</v>
          </cell>
        </row>
        <row r="2816">
          <cell r="A2816">
            <v>45973</v>
          </cell>
          <cell r="B2816" t="str">
            <v>48497</v>
          </cell>
          <cell r="C2816" t="str">
            <v>WISE</v>
          </cell>
          <cell r="D2816" t="str">
            <v>23104</v>
          </cell>
          <cell r="E2816" t="str">
            <v>URBAN</v>
          </cell>
          <cell r="F2816" t="str">
            <v>Fort Worth-Arlington, TX</v>
          </cell>
          <cell r="G2816" t="str">
            <v>23104</v>
          </cell>
          <cell r="H2816" t="str">
            <v>URBAN</v>
          </cell>
          <cell r="I2816" t="str">
            <v>Fort Worth-Arlington, TX</v>
          </cell>
          <cell r="J2816">
            <v>0.96970000000000001</v>
          </cell>
        </row>
        <row r="2817">
          <cell r="A2817">
            <v>45974</v>
          </cell>
          <cell r="B2817" t="str">
            <v>48499</v>
          </cell>
          <cell r="C2817" t="str">
            <v>WOOD</v>
          </cell>
          <cell r="D2817" t="str">
            <v>99945</v>
          </cell>
          <cell r="E2817" t="str">
            <v>RURAL</v>
          </cell>
          <cell r="F2817" t="str">
            <v>TEXAS</v>
          </cell>
          <cell r="G2817" t="str">
            <v>99945</v>
          </cell>
          <cell r="H2817" t="str">
            <v>RURAL</v>
          </cell>
          <cell r="I2817" t="str">
            <v>TEXAS</v>
          </cell>
          <cell r="J2817">
            <v>0.82110000000000005</v>
          </cell>
        </row>
        <row r="2818">
          <cell r="A2818">
            <v>45980</v>
          </cell>
          <cell r="B2818" t="str">
            <v>48501</v>
          </cell>
          <cell r="C2818" t="str">
            <v>YOAKUM</v>
          </cell>
          <cell r="D2818" t="str">
            <v>99945</v>
          </cell>
          <cell r="E2818" t="str">
            <v>RURAL</v>
          </cell>
          <cell r="F2818" t="str">
            <v>TEXAS</v>
          </cell>
          <cell r="G2818" t="str">
            <v>99945</v>
          </cell>
          <cell r="H2818" t="str">
            <v>RURAL</v>
          </cell>
          <cell r="I2818" t="str">
            <v>TEXAS</v>
          </cell>
          <cell r="J2818">
            <v>0.82110000000000005</v>
          </cell>
        </row>
        <row r="2819">
          <cell r="A2819">
            <v>45981</v>
          </cell>
          <cell r="B2819" t="str">
            <v>48503</v>
          </cell>
          <cell r="C2819" t="str">
            <v>YOUNG</v>
          </cell>
          <cell r="D2819" t="str">
            <v>99945</v>
          </cell>
          <cell r="E2819" t="str">
            <v>RURAL</v>
          </cell>
          <cell r="F2819" t="str">
            <v>TEXAS</v>
          </cell>
          <cell r="G2819" t="str">
            <v>99945</v>
          </cell>
          <cell r="H2819" t="str">
            <v>RURAL</v>
          </cell>
          <cell r="I2819" t="str">
            <v>TEXAS</v>
          </cell>
          <cell r="J2819">
            <v>0.82110000000000005</v>
          </cell>
        </row>
        <row r="2820">
          <cell r="A2820">
            <v>45982</v>
          </cell>
          <cell r="B2820" t="str">
            <v>48505</v>
          </cell>
          <cell r="C2820" t="str">
            <v>ZAPATA</v>
          </cell>
          <cell r="D2820" t="str">
            <v>99945</v>
          </cell>
          <cell r="E2820" t="str">
            <v>RURAL</v>
          </cell>
          <cell r="F2820" t="str">
            <v>TEXAS</v>
          </cell>
          <cell r="G2820" t="str">
            <v>99945</v>
          </cell>
          <cell r="H2820" t="str">
            <v>RURAL</v>
          </cell>
          <cell r="I2820" t="str">
            <v>TEXAS</v>
          </cell>
          <cell r="J2820">
            <v>0.82110000000000005</v>
          </cell>
        </row>
        <row r="2821">
          <cell r="A2821">
            <v>45983</v>
          </cell>
          <cell r="B2821" t="str">
            <v>48507</v>
          </cell>
          <cell r="C2821" t="str">
            <v>ZAVALA</v>
          </cell>
          <cell r="D2821" t="str">
            <v>99945</v>
          </cell>
          <cell r="E2821" t="str">
            <v>RURAL</v>
          </cell>
          <cell r="F2821" t="str">
            <v>TEXAS</v>
          </cell>
          <cell r="G2821" t="str">
            <v>99945</v>
          </cell>
          <cell r="H2821" t="str">
            <v>RURAL</v>
          </cell>
          <cell r="I2821" t="str">
            <v>TEXAS</v>
          </cell>
          <cell r="J2821">
            <v>0.82110000000000005</v>
          </cell>
        </row>
        <row r="2822">
          <cell r="A2822">
            <v>45999</v>
          </cell>
          <cell r="B2822" t="str">
            <v>48990</v>
          </cell>
          <cell r="C2822" t="str">
            <v>STATEWIDE</v>
          </cell>
          <cell r="D2822" t="str">
            <v>99945</v>
          </cell>
          <cell r="E2822" t="str">
            <v>RURAL</v>
          </cell>
          <cell r="F2822" t="str">
            <v>TEXAS</v>
          </cell>
          <cell r="G2822" t="str">
            <v>99945</v>
          </cell>
          <cell r="H2822" t="str">
            <v>RURAL</v>
          </cell>
          <cell r="I2822" t="str">
            <v>TEXAS</v>
          </cell>
          <cell r="J2822">
            <v>0.82110000000000005</v>
          </cell>
        </row>
        <row r="2823">
          <cell r="A2823">
            <v>46000</v>
          </cell>
          <cell r="B2823" t="str">
            <v>49001</v>
          </cell>
          <cell r="C2823" t="str">
            <v>BEAVER</v>
          </cell>
          <cell r="D2823" t="str">
            <v>99946</v>
          </cell>
          <cell r="E2823" t="str">
            <v>RURAL</v>
          </cell>
          <cell r="F2823" t="str">
            <v>UTAH</v>
          </cell>
          <cell r="G2823" t="str">
            <v>99946</v>
          </cell>
          <cell r="H2823" t="str">
            <v>RURAL</v>
          </cell>
          <cell r="I2823" t="str">
            <v>UTAH</v>
          </cell>
          <cell r="J2823">
            <v>0.87139999999999995</v>
          </cell>
        </row>
        <row r="2824">
          <cell r="A2824">
            <v>46010</v>
          </cell>
          <cell r="B2824" t="str">
            <v>49003</v>
          </cell>
          <cell r="C2824" t="str">
            <v>BOX ELDER</v>
          </cell>
          <cell r="D2824" t="str">
            <v>36260</v>
          </cell>
          <cell r="E2824" t="str">
            <v>URBAN</v>
          </cell>
          <cell r="F2824" t="str">
            <v>Ogden-Clearfield, UT</v>
          </cell>
          <cell r="G2824" t="str">
            <v>36260</v>
          </cell>
          <cell r="H2824" t="str">
            <v>URBAN</v>
          </cell>
          <cell r="I2824" t="str">
            <v>Ogden-Clearfield, UT</v>
          </cell>
          <cell r="J2824">
            <v>0.8962</v>
          </cell>
        </row>
        <row r="2825">
          <cell r="A2825">
            <v>46020</v>
          </cell>
          <cell r="B2825" t="str">
            <v>49005</v>
          </cell>
          <cell r="C2825" t="str">
            <v>CACHE</v>
          </cell>
          <cell r="D2825" t="str">
            <v>30860</v>
          </cell>
          <cell r="E2825" t="str">
            <v>URBAN</v>
          </cell>
          <cell r="F2825" t="str">
            <v>Logan, UT-ID</v>
          </cell>
          <cell r="G2825" t="str">
            <v>30860</v>
          </cell>
          <cell r="H2825" t="str">
            <v>URBAN</v>
          </cell>
          <cell r="I2825" t="str">
            <v>Logan, UT-ID</v>
          </cell>
          <cell r="J2825">
            <v>0.90259999999999996</v>
          </cell>
        </row>
        <row r="2826">
          <cell r="A2826">
            <v>46030</v>
          </cell>
          <cell r="B2826" t="str">
            <v>49007</v>
          </cell>
          <cell r="C2826" t="str">
            <v>CARBON</v>
          </cell>
          <cell r="D2826" t="str">
            <v>99946</v>
          </cell>
          <cell r="E2826" t="str">
            <v>RURAL</v>
          </cell>
          <cell r="F2826" t="str">
            <v>UTAH</v>
          </cell>
          <cell r="G2826" t="str">
            <v>99946</v>
          </cell>
          <cell r="H2826" t="str">
            <v>RURAL</v>
          </cell>
          <cell r="I2826" t="str">
            <v>UTAH</v>
          </cell>
          <cell r="J2826">
            <v>0.87139999999999995</v>
          </cell>
        </row>
        <row r="2827">
          <cell r="A2827">
            <v>46040</v>
          </cell>
          <cell r="B2827" t="str">
            <v>49009</v>
          </cell>
          <cell r="C2827" t="str">
            <v>DAGGETT</v>
          </cell>
          <cell r="D2827" t="str">
            <v>99946</v>
          </cell>
          <cell r="E2827" t="str">
            <v>RURAL</v>
          </cell>
          <cell r="F2827" t="str">
            <v>UTAH</v>
          </cell>
          <cell r="G2827" t="str">
            <v>99946</v>
          </cell>
          <cell r="H2827" t="str">
            <v>RURAL</v>
          </cell>
          <cell r="I2827" t="str">
            <v>UTAH</v>
          </cell>
          <cell r="J2827">
            <v>0.87139999999999995</v>
          </cell>
        </row>
        <row r="2828">
          <cell r="A2828">
            <v>46050</v>
          </cell>
          <cell r="B2828" t="str">
            <v>49011</v>
          </cell>
          <cell r="C2828" t="str">
            <v>DAVIS</v>
          </cell>
          <cell r="D2828" t="str">
            <v>36260</v>
          </cell>
          <cell r="E2828" t="str">
            <v>URBAN</v>
          </cell>
          <cell r="F2828" t="str">
            <v>Ogden-Clearfield, UT</v>
          </cell>
          <cell r="G2828" t="str">
            <v>36260</v>
          </cell>
          <cell r="H2828" t="str">
            <v>URBAN</v>
          </cell>
          <cell r="I2828" t="str">
            <v>Ogden-Clearfield, UT</v>
          </cell>
          <cell r="J2828">
            <v>0.8962</v>
          </cell>
        </row>
        <row r="2829">
          <cell r="A2829">
            <v>46060</v>
          </cell>
          <cell r="B2829" t="str">
            <v>49013</v>
          </cell>
          <cell r="C2829" t="str">
            <v>DUCHESNE</v>
          </cell>
          <cell r="D2829" t="str">
            <v>99946</v>
          </cell>
          <cell r="E2829" t="str">
            <v>RURAL</v>
          </cell>
          <cell r="F2829" t="str">
            <v>UTAH</v>
          </cell>
          <cell r="G2829" t="str">
            <v>99946</v>
          </cell>
          <cell r="H2829" t="str">
            <v>RURAL</v>
          </cell>
          <cell r="I2829" t="str">
            <v>UTAH</v>
          </cell>
          <cell r="J2829">
            <v>0.87139999999999995</v>
          </cell>
        </row>
        <row r="2830">
          <cell r="A2830">
            <v>46070</v>
          </cell>
          <cell r="B2830" t="str">
            <v>49015</v>
          </cell>
          <cell r="C2830" t="str">
            <v>EMERY</v>
          </cell>
          <cell r="D2830" t="str">
            <v>99946</v>
          </cell>
          <cell r="E2830" t="str">
            <v>RURAL</v>
          </cell>
          <cell r="F2830" t="str">
            <v>UTAH</v>
          </cell>
          <cell r="G2830" t="str">
            <v>99946</v>
          </cell>
          <cell r="H2830" t="str">
            <v>RURAL</v>
          </cell>
          <cell r="I2830" t="str">
            <v>UTAH</v>
          </cell>
          <cell r="J2830">
            <v>0.87139999999999995</v>
          </cell>
        </row>
        <row r="2831">
          <cell r="A2831">
            <v>46080</v>
          </cell>
          <cell r="B2831" t="str">
            <v>49017</v>
          </cell>
          <cell r="C2831" t="str">
            <v>GARFIELD</v>
          </cell>
          <cell r="D2831" t="str">
            <v>99946</v>
          </cell>
          <cell r="E2831" t="str">
            <v>RURAL</v>
          </cell>
          <cell r="F2831" t="str">
            <v>UTAH</v>
          </cell>
          <cell r="G2831" t="str">
            <v>99946</v>
          </cell>
          <cell r="H2831" t="str">
            <v>RURAL</v>
          </cell>
          <cell r="I2831" t="str">
            <v>UTAH</v>
          </cell>
          <cell r="J2831">
            <v>0.87139999999999995</v>
          </cell>
        </row>
        <row r="2832">
          <cell r="A2832">
            <v>46090</v>
          </cell>
          <cell r="B2832" t="str">
            <v>49019</v>
          </cell>
          <cell r="C2832" t="str">
            <v>GRAND</v>
          </cell>
          <cell r="D2832" t="str">
            <v>99946</v>
          </cell>
          <cell r="E2832" t="str">
            <v>RURAL</v>
          </cell>
          <cell r="F2832" t="str">
            <v>UTAH</v>
          </cell>
          <cell r="G2832" t="str">
            <v>99946</v>
          </cell>
          <cell r="H2832" t="str">
            <v>RURAL</v>
          </cell>
          <cell r="I2832" t="str">
            <v>UTAH</v>
          </cell>
          <cell r="J2832">
            <v>0.87139999999999995</v>
          </cell>
        </row>
        <row r="2833">
          <cell r="A2833">
            <v>46100</v>
          </cell>
          <cell r="B2833" t="str">
            <v>49021</v>
          </cell>
          <cell r="C2833" t="str">
            <v>IRON</v>
          </cell>
          <cell r="D2833" t="str">
            <v>99946</v>
          </cell>
          <cell r="E2833" t="str">
            <v>RURAL</v>
          </cell>
          <cell r="F2833" t="str">
            <v>UTAH</v>
          </cell>
          <cell r="G2833" t="str">
            <v>99946</v>
          </cell>
          <cell r="H2833" t="str">
            <v>RURAL</v>
          </cell>
          <cell r="I2833" t="str">
            <v>UTAH</v>
          </cell>
          <cell r="J2833">
            <v>0.87139999999999995</v>
          </cell>
        </row>
        <row r="2834">
          <cell r="A2834">
            <v>46110</v>
          </cell>
          <cell r="B2834" t="str">
            <v>49023</v>
          </cell>
          <cell r="C2834" t="str">
            <v>JUAB</v>
          </cell>
          <cell r="D2834" t="str">
            <v>39340</v>
          </cell>
          <cell r="E2834" t="str">
            <v>URBAN</v>
          </cell>
          <cell r="F2834" t="str">
            <v>Provo-Orem, UT</v>
          </cell>
          <cell r="G2834" t="str">
            <v>39340</v>
          </cell>
          <cell r="H2834" t="str">
            <v>URBAN</v>
          </cell>
          <cell r="I2834" t="str">
            <v>Provo-Orem, UT</v>
          </cell>
          <cell r="J2834">
            <v>0.93400000000000005</v>
          </cell>
        </row>
        <row r="2835">
          <cell r="A2835">
            <v>46120</v>
          </cell>
          <cell r="B2835" t="str">
            <v>49025</v>
          </cell>
          <cell r="C2835" t="str">
            <v>KANE</v>
          </cell>
          <cell r="D2835" t="str">
            <v>99946</v>
          </cell>
          <cell r="E2835" t="str">
            <v>RURAL</v>
          </cell>
          <cell r="F2835" t="str">
            <v>UTAH</v>
          </cell>
          <cell r="G2835" t="str">
            <v>99946</v>
          </cell>
          <cell r="H2835" t="str">
            <v>RURAL</v>
          </cell>
          <cell r="I2835" t="str">
            <v>UTAH</v>
          </cell>
          <cell r="J2835">
            <v>0.87139999999999995</v>
          </cell>
        </row>
        <row r="2836">
          <cell r="A2836">
            <v>46130</v>
          </cell>
          <cell r="B2836" t="str">
            <v>49027</v>
          </cell>
          <cell r="C2836" t="str">
            <v>MILLARD</v>
          </cell>
          <cell r="D2836" t="str">
            <v>99946</v>
          </cell>
          <cell r="E2836" t="str">
            <v>RURAL</v>
          </cell>
          <cell r="F2836" t="str">
            <v>UTAH</v>
          </cell>
          <cell r="G2836" t="str">
            <v>99946</v>
          </cell>
          <cell r="H2836" t="str">
            <v>RURAL</v>
          </cell>
          <cell r="I2836" t="str">
            <v>UTAH</v>
          </cell>
          <cell r="J2836">
            <v>0.87139999999999995</v>
          </cell>
        </row>
        <row r="2837">
          <cell r="A2837">
            <v>46140</v>
          </cell>
          <cell r="B2837" t="str">
            <v>49029</v>
          </cell>
          <cell r="C2837" t="str">
            <v>MORGAN</v>
          </cell>
          <cell r="D2837" t="str">
            <v>36260</v>
          </cell>
          <cell r="E2837" t="str">
            <v>URBAN</v>
          </cell>
          <cell r="F2837" t="str">
            <v>Ogden-Clearfield, UT</v>
          </cell>
          <cell r="G2837" t="str">
            <v>36260</v>
          </cell>
          <cell r="H2837" t="str">
            <v>URBAN</v>
          </cell>
          <cell r="I2837" t="str">
            <v>Ogden-Clearfield, UT</v>
          </cell>
          <cell r="J2837">
            <v>0.8962</v>
          </cell>
        </row>
        <row r="2838">
          <cell r="A2838">
            <v>46150</v>
          </cell>
          <cell r="B2838" t="str">
            <v>49031</v>
          </cell>
          <cell r="C2838" t="str">
            <v>PIUTE</v>
          </cell>
          <cell r="D2838" t="str">
            <v>99946</v>
          </cell>
          <cell r="E2838" t="str">
            <v>RURAL</v>
          </cell>
          <cell r="F2838" t="str">
            <v>UTAH</v>
          </cell>
          <cell r="G2838" t="str">
            <v>99946</v>
          </cell>
          <cell r="H2838" t="str">
            <v>RURAL</v>
          </cell>
          <cell r="I2838" t="str">
            <v>UTAH</v>
          </cell>
          <cell r="J2838">
            <v>0.87139999999999995</v>
          </cell>
        </row>
        <row r="2839">
          <cell r="A2839">
            <v>46160</v>
          </cell>
          <cell r="B2839" t="str">
            <v>49033</v>
          </cell>
          <cell r="C2839" t="str">
            <v>RICH</v>
          </cell>
          <cell r="D2839" t="str">
            <v>99946</v>
          </cell>
          <cell r="E2839" t="str">
            <v>RURAL</v>
          </cell>
          <cell r="F2839" t="str">
            <v>UTAH</v>
          </cell>
          <cell r="G2839" t="str">
            <v>99946</v>
          </cell>
          <cell r="H2839" t="str">
            <v>RURAL</v>
          </cell>
          <cell r="I2839" t="str">
            <v>UTAH</v>
          </cell>
          <cell r="J2839">
            <v>0.87139999999999995</v>
          </cell>
        </row>
        <row r="2840">
          <cell r="A2840">
            <v>46170</v>
          </cell>
          <cell r="B2840" t="str">
            <v>49035</v>
          </cell>
          <cell r="C2840" t="str">
            <v>SALT LAKE</v>
          </cell>
          <cell r="D2840" t="str">
            <v>41620</v>
          </cell>
          <cell r="E2840" t="str">
            <v>URBAN</v>
          </cell>
          <cell r="F2840" t="str">
            <v>Salt Lake City, UT</v>
          </cell>
          <cell r="G2840" t="str">
            <v>41620</v>
          </cell>
          <cell r="H2840" t="str">
            <v>URBAN</v>
          </cell>
          <cell r="I2840" t="str">
            <v>Salt Lake City, UT</v>
          </cell>
          <cell r="J2840">
            <v>0.9728</v>
          </cell>
        </row>
        <row r="2841">
          <cell r="A2841">
            <v>46180</v>
          </cell>
          <cell r="B2841" t="str">
            <v>49037</v>
          </cell>
          <cell r="C2841" t="str">
            <v>SAN JUAN</v>
          </cell>
          <cell r="D2841" t="str">
            <v>99946</v>
          </cell>
          <cell r="E2841" t="str">
            <v>RURAL</v>
          </cell>
          <cell r="F2841" t="str">
            <v>UTAH</v>
          </cell>
          <cell r="G2841" t="str">
            <v>99946</v>
          </cell>
          <cell r="H2841" t="str">
            <v>RURAL</v>
          </cell>
          <cell r="I2841" t="str">
            <v>UTAH</v>
          </cell>
          <cell r="J2841">
            <v>0.87139999999999995</v>
          </cell>
        </row>
        <row r="2842">
          <cell r="A2842">
            <v>46190</v>
          </cell>
          <cell r="B2842" t="str">
            <v>49039</v>
          </cell>
          <cell r="C2842" t="str">
            <v>SANPETE</v>
          </cell>
          <cell r="D2842" t="str">
            <v>99946</v>
          </cell>
          <cell r="E2842" t="str">
            <v>RURAL</v>
          </cell>
          <cell r="F2842" t="str">
            <v>UTAH</v>
          </cell>
          <cell r="G2842" t="str">
            <v>99946</v>
          </cell>
          <cell r="H2842" t="str">
            <v>RURAL</v>
          </cell>
          <cell r="I2842" t="str">
            <v>UTAH</v>
          </cell>
          <cell r="J2842">
            <v>0.87139999999999995</v>
          </cell>
        </row>
        <row r="2843">
          <cell r="A2843">
            <v>46200</v>
          </cell>
          <cell r="B2843" t="str">
            <v>49041</v>
          </cell>
          <cell r="C2843" t="str">
            <v>SEVIER</v>
          </cell>
          <cell r="D2843" t="str">
            <v>99946</v>
          </cell>
          <cell r="E2843" t="str">
            <v>RURAL</v>
          </cell>
          <cell r="F2843" t="str">
            <v>UTAH</v>
          </cell>
          <cell r="G2843" t="str">
            <v>99946</v>
          </cell>
          <cell r="H2843" t="str">
            <v>RURAL</v>
          </cell>
          <cell r="I2843" t="str">
            <v>UTAH</v>
          </cell>
          <cell r="J2843">
            <v>0.87139999999999995</v>
          </cell>
        </row>
        <row r="2844">
          <cell r="A2844">
            <v>46210</v>
          </cell>
          <cell r="B2844" t="str">
            <v>49043</v>
          </cell>
          <cell r="C2844" t="str">
            <v>SUMMIT</v>
          </cell>
          <cell r="D2844" t="str">
            <v>99946</v>
          </cell>
          <cell r="E2844" t="str">
            <v>RURAL</v>
          </cell>
          <cell r="F2844" t="str">
            <v>UTAH</v>
          </cell>
          <cell r="G2844" t="str">
            <v>99946</v>
          </cell>
          <cell r="H2844" t="str">
            <v>RURAL</v>
          </cell>
          <cell r="I2844" t="str">
            <v>UTAH</v>
          </cell>
          <cell r="J2844">
            <v>0.87139999999999995</v>
          </cell>
        </row>
        <row r="2845">
          <cell r="A2845">
            <v>46220</v>
          </cell>
          <cell r="B2845" t="str">
            <v>49045</v>
          </cell>
          <cell r="C2845" t="str">
            <v>TOOELE</v>
          </cell>
          <cell r="D2845" t="str">
            <v>41620</v>
          </cell>
          <cell r="E2845" t="str">
            <v>URBAN</v>
          </cell>
          <cell r="F2845" t="str">
            <v>Salt Lake City, UT</v>
          </cell>
          <cell r="G2845" t="str">
            <v>41620</v>
          </cell>
          <cell r="H2845" t="str">
            <v>URBAN</v>
          </cell>
          <cell r="I2845" t="str">
            <v>Salt Lake City, UT</v>
          </cell>
          <cell r="J2845">
            <v>0.9728</v>
          </cell>
        </row>
        <row r="2846">
          <cell r="A2846">
            <v>46230</v>
          </cell>
          <cell r="B2846" t="str">
            <v>49047</v>
          </cell>
          <cell r="C2846" t="str">
            <v>UINTAH</v>
          </cell>
          <cell r="D2846" t="str">
            <v>99946</v>
          </cell>
          <cell r="E2846" t="str">
            <v>RURAL</v>
          </cell>
          <cell r="F2846" t="str">
            <v>UTAH</v>
          </cell>
          <cell r="G2846" t="str">
            <v>99946</v>
          </cell>
          <cell r="H2846" t="str">
            <v>RURAL</v>
          </cell>
          <cell r="I2846" t="str">
            <v>UTAH</v>
          </cell>
          <cell r="J2846">
            <v>0.87139999999999995</v>
          </cell>
        </row>
        <row r="2847">
          <cell r="A2847">
            <v>46240</v>
          </cell>
          <cell r="B2847" t="str">
            <v>49049</v>
          </cell>
          <cell r="C2847" t="str">
            <v>UTAH</v>
          </cell>
          <cell r="D2847" t="str">
            <v>39340</v>
          </cell>
          <cell r="E2847" t="str">
            <v>URBAN</v>
          </cell>
          <cell r="F2847" t="str">
            <v>Provo-Orem, UT</v>
          </cell>
          <cell r="G2847" t="str">
            <v>39340</v>
          </cell>
          <cell r="H2847" t="str">
            <v>URBAN</v>
          </cell>
          <cell r="I2847" t="str">
            <v>Provo-Orem, UT</v>
          </cell>
          <cell r="J2847">
            <v>0.93400000000000005</v>
          </cell>
        </row>
        <row r="2848">
          <cell r="A2848">
            <v>46250</v>
          </cell>
          <cell r="B2848" t="str">
            <v>49051</v>
          </cell>
          <cell r="C2848" t="str">
            <v>WASATCH</v>
          </cell>
          <cell r="D2848" t="str">
            <v>99946</v>
          </cell>
          <cell r="E2848" t="str">
            <v>RURAL</v>
          </cell>
          <cell r="F2848" t="str">
            <v>UTAH</v>
          </cell>
          <cell r="G2848" t="str">
            <v>99946</v>
          </cell>
          <cell r="H2848" t="str">
            <v>RURAL</v>
          </cell>
          <cell r="I2848" t="str">
            <v>UTAH</v>
          </cell>
          <cell r="J2848">
            <v>0.87139999999999995</v>
          </cell>
        </row>
        <row r="2849">
          <cell r="A2849">
            <v>46260</v>
          </cell>
          <cell r="B2849" t="str">
            <v>49053</v>
          </cell>
          <cell r="C2849" t="str">
            <v>WASHINGTON</v>
          </cell>
          <cell r="D2849" t="str">
            <v>41100</v>
          </cell>
          <cell r="E2849" t="str">
            <v>URBAN</v>
          </cell>
          <cell r="F2849" t="str">
            <v>St. George, UT</v>
          </cell>
          <cell r="G2849" t="str">
            <v>41100</v>
          </cell>
          <cell r="H2849" t="str">
            <v>URBAN</v>
          </cell>
          <cell r="I2849" t="str">
            <v>St. George, UT</v>
          </cell>
          <cell r="J2849">
            <v>0.93510000000000004</v>
          </cell>
        </row>
        <row r="2850">
          <cell r="A2850">
            <v>46270</v>
          </cell>
          <cell r="B2850" t="str">
            <v>49055</v>
          </cell>
          <cell r="C2850" t="str">
            <v>WAYNE</v>
          </cell>
          <cell r="D2850" t="str">
            <v>99946</v>
          </cell>
          <cell r="E2850" t="str">
            <v>RURAL</v>
          </cell>
          <cell r="F2850" t="str">
            <v>UTAH</v>
          </cell>
          <cell r="G2850" t="str">
            <v>99946</v>
          </cell>
          <cell r="H2850" t="str">
            <v>RURAL</v>
          </cell>
          <cell r="I2850" t="str">
            <v>UTAH</v>
          </cell>
          <cell r="J2850">
            <v>0.87139999999999995</v>
          </cell>
        </row>
        <row r="2851">
          <cell r="A2851">
            <v>46280</v>
          </cell>
          <cell r="B2851" t="str">
            <v>49057</v>
          </cell>
          <cell r="C2851" t="str">
            <v>WEBER</v>
          </cell>
          <cell r="D2851" t="str">
            <v>36260</v>
          </cell>
          <cell r="E2851" t="str">
            <v>URBAN</v>
          </cell>
          <cell r="F2851" t="str">
            <v>Ogden-Clearfield, UT</v>
          </cell>
          <cell r="G2851" t="str">
            <v>36260</v>
          </cell>
          <cell r="H2851" t="str">
            <v>URBAN</v>
          </cell>
          <cell r="I2851" t="str">
            <v>Ogden-Clearfield, UT</v>
          </cell>
          <cell r="J2851">
            <v>0.8962</v>
          </cell>
        </row>
        <row r="2852">
          <cell r="A2852">
            <v>46999</v>
          </cell>
          <cell r="B2852" t="str">
            <v>49990</v>
          </cell>
          <cell r="C2852" t="str">
            <v>STATEWIDE</v>
          </cell>
          <cell r="D2852" t="str">
            <v>99946</v>
          </cell>
          <cell r="E2852" t="str">
            <v>RURAL</v>
          </cell>
          <cell r="F2852" t="str">
            <v>UTAH</v>
          </cell>
          <cell r="G2852" t="str">
            <v>99946</v>
          </cell>
          <cell r="H2852" t="str">
            <v>RURAL</v>
          </cell>
          <cell r="I2852" t="str">
            <v>UTAH</v>
          </cell>
          <cell r="J2852">
            <v>0.87139999999999995</v>
          </cell>
        </row>
        <row r="2853">
          <cell r="A2853">
            <v>47000</v>
          </cell>
          <cell r="B2853" t="str">
            <v>50001</v>
          </cell>
          <cell r="C2853" t="str">
            <v>ADDISON</v>
          </cell>
          <cell r="D2853" t="str">
            <v>99947</v>
          </cell>
          <cell r="E2853" t="str">
            <v>RURAL</v>
          </cell>
          <cell r="F2853" t="str">
            <v>VERMONT</v>
          </cell>
          <cell r="G2853" t="str">
            <v>99947</v>
          </cell>
          <cell r="H2853" t="str">
            <v>RURAL</v>
          </cell>
          <cell r="I2853" t="str">
            <v>VERMONT</v>
          </cell>
          <cell r="J2853">
            <v>0.97130000000000005</v>
          </cell>
        </row>
        <row r="2854">
          <cell r="A2854">
            <v>47010</v>
          </cell>
          <cell r="B2854" t="str">
            <v>50003</v>
          </cell>
          <cell r="C2854" t="str">
            <v>BENNINGTON</v>
          </cell>
          <cell r="D2854" t="str">
            <v>99947</v>
          </cell>
          <cell r="E2854" t="str">
            <v>RURAL</v>
          </cell>
          <cell r="F2854" t="str">
            <v>VERMONT</v>
          </cell>
          <cell r="G2854" t="str">
            <v>99947</v>
          </cell>
          <cell r="H2854" t="str">
            <v>RURAL</v>
          </cell>
          <cell r="I2854" t="str">
            <v>VERMONT</v>
          </cell>
          <cell r="J2854">
            <v>0.97130000000000005</v>
          </cell>
        </row>
        <row r="2855">
          <cell r="A2855">
            <v>47020</v>
          </cell>
          <cell r="B2855" t="str">
            <v>50005</v>
          </cell>
          <cell r="C2855" t="str">
            <v>CALEDONIA</v>
          </cell>
          <cell r="D2855" t="str">
            <v>99947</v>
          </cell>
          <cell r="E2855" t="str">
            <v>RURAL</v>
          </cell>
          <cell r="F2855" t="str">
            <v>VERMONT</v>
          </cell>
          <cell r="G2855" t="str">
            <v>99947</v>
          </cell>
          <cell r="H2855" t="str">
            <v>RURAL</v>
          </cell>
          <cell r="I2855" t="str">
            <v>VERMONT</v>
          </cell>
          <cell r="J2855">
            <v>0.97130000000000005</v>
          </cell>
        </row>
        <row r="2856">
          <cell r="A2856">
            <v>47030</v>
          </cell>
          <cell r="B2856" t="str">
            <v>50007</v>
          </cell>
          <cell r="C2856" t="str">
            <v>CHITTENDEN</v>
          </cell>
          <cell r="D2856" t="str">
            <v>15540</v>
          </cell>
          <cell r="E2856" t="str">
            <v>URBAN</v>
          </cell>
          <cell r="F2856" t="str">
            <v>Burlington-South Burlington, VT</v>
          </cell>
          <cell r="G2856" t="str">
            <v>15540</v>
          </cell>
          <cell r="H2856" t="str">
            <v>URBAN</v>
          </cell>
          <cell r="I2856" t="str">
            <v>Burlington-South Burlington, VT</v>
          </cell>
          <cell r="J2856">
            <v>1.0048999999999999</v>
          </cell>
        </row>
        <row r="2857">
          <cell r="A2857">
            <v>47040</v>
          </cell>
          <cell r="B2857" t="str">
            <v>50009</v>
          </cell>
          <cell r="C2857" t="str">
            <v>ESSEX</v>
          </cell>
          <cell r="D2857" t="str">
            <v>99947</v>
          </cell>
          <cell r="E2857" t="str">
            <v>RURAL</v>
          </cell>
          <cell r="F2857" t="str">
            <v>VERMONT</v>
          </cell>
          <cell r="G2857" t="str">
            <v>99947</v>
          </cell>
          <cell r="H2857" t="str">
            <v>RURAL</v>
          </cell>
          <cell r="I2857" t="str">
            <v>VERMONT</v>
          </cell>
          <cell r="J2857">
            <v>0.97130000000000005</v>
          </cell>
        </row>
        <row r="2858">
          <cell r="A2858">
            <v>47050</v>
          </cell>
          <cell r="B2858" t="str">
            <v>50011</v>
          </cell>
          <cell r="C2858" t="str">
            <v>FRANKLIN</v>
          </cell>
          <cell r="D2858" t="str">
            <v>15540</v>
          </cell>
          <cell r="E2858" t="str">
            <v>URBAN</v>
          </cell>
          <cell r="F2858" t="str">
            <v>Burlington-South Burlington, VT</v>
          </cell>
          <cell r="G2858" t="str">
            <v>15540</v>
          </cell>
          <cell r="H2858" t="str">
            <v>URBAN</v>
          </cell>
          <cell r="I2858" t="str">
            <v>Burlington-South Burlington, VT</v>
          </cell>
          <cell r="J2858">
            <v>1.0048999999999999</v>
          </cell>
        </row>
        <row r="2859">
          <cell r="A2859">
            <v>47060</v>
          </cell>
          <cell r="B2859" t="str">
            <v>50013</v>
          </cell>
          <cell r="C2859" t="str">
            <v>GRAND ISLE</v>
          </cell>
          <cell r="D2859" t="str">
            <v>15540</v>
          </cell>
          <cell r="E2859" t="str">
            <v>URBAN</v>
          </cell>
          <cell r="F2859" t="str">
            <v>Burlington-South Burlington, VT</v>
          </cell>
          <cell r="G2859" t="str">
            <v>15540</v>
          </cell>
          <cell r="H2859" t="str">
            <v>URBAN</v>
          </cell>
          <cell r="I2859" t="str">
            <v>Burlington-South Burlington, VT</v>
          </cell>
          <cell r="J2859">
            <v>1.0048999999999999</v>
          </cell>
        </row>
        <row r="2860">
          <cell r="A2860">
            <v>47070</v>
          </cell>
          <cell r="B2860" t="str">
            <v>50015</v>
          </cell>
          <cell r="C2860" t="str">
            <v>LAMOILLE</v>
          </cell>
          <cell r="D2860" t="str">
            <v>99947</v>
          </cell>
          <cell r="E2860" t="str">
            <v>RURAL</v>
          </cell>
          <cell r="F2860" t="str">
            <v>VERMONT</v>
          </cell>
          <cell r="G2860" t="str">
            <v>99947</v>
          </cell>
          <cell r="H2860" t="str">
            <v>RURAL</v>
          </cell>
          <cell r="I2860" t="str">
            <v>VERMONT</v>
          </cell>
          <cell r="J2860">
            <v>0.97130000000000005</v>
          </cell>
        </row>
        <row r="2861">
          <cell r="A2861">
            <v>47080</v>
          </cell>
          <cell r="B2861" t="str">
            <v>50017</v>
          </cell>
          <cell r="C2861" t="str">
            <v>ORANGE</v>
          </cell>
          <cell r="D2861" t="str">
            <v>99947</v>
          </cell>
          <cell r="E2861" t="str">
            <v>RURAL</v>
          </cell>
          <cell r="F2861" t="str">
            <v>VERMONT</v>
          </cell>
          <cell r="G2861" t="str">
            <v>99947</v>
          </cell>
          <cell r="H2861" t="str">
            <v>RURAL</v>
          </cell>
          <cell r="I2861" t="str">
            <v>VERMONT</v>
          </cell>
          <cell r="J2861">
            <v>0.97130000000000005</v>
          </cell>
        </row>
        <row r="2862">
          <cell r="A2862">
            <v>47090</v>
          </cell>
          <cell r="B2862" t="str">
            <v>50019</v>
          </cell>
          <cell r="C2862" t="str">
            <v>ORLEANS</v>
          </cell>
          <cell r="D2862" t="str">
            <v>99947</v>
          </cell>
          <cell r="E2862" t="str">
            <v>RURAL</v>
          </cell>
          <cell r="F2862" t="str">
            <v>VERMONT</v>
          </cell>
          <cell r="G2862" t="str">
            <v>99947</v>
          </cell>
          <cell r="H2862" t="str">
            <v>RURAL</v>
          </cell>
          <cell r="I2862" t="str">
            <v>VERMONT</v>
          </cell>
          <cell r="J2862">
            <v>0.97130000000000005</v>
          </cell>
        </row>
        <row r="2863">
          <cell r="A2863">
            <v>47100</v>
          </cell>
          <cell r="B2863" t="str">
            <v>50021</v>
          </cell>
          <cell r="C2863" t="str">
            <v>RUTLAND</v>
          </cell>
          <cell r="D2863" t="str">
            <v>99947</v>
          </cell>
          <cell r="E2863" t="str">
            <v>RURAL</v>
          </cell>
          <cell r="F2863" t="str">
            <v>VERMONT</v>
          </cell>
          <cell r="G2863" t="str">
            <v>99947</v>
          </cell>
          <cell r="H2863" t="str">
            <v>RURAL</v>
          </cell>
          <cell r="I2863" t="str">
            <v>VERMONT</v>
          </cell>
          <cell r="J2863">
            <v>0.97130000000000005</v>
          </cell>
        </row>
        <row r="2864">
          <cell r="A2864">
            <v>47110</v>
          </cell>
          <cell r="B2864" t="str">
            <v>50023</v>
          </cell>
          <cell r="C2864" t="str">
            <v>WASHINGTON</v>
          </cell>
          <cell r="D2864" t="str">
            <v>99947</v>
          </cell>
          <cell r="E2864" t="str">
            <v>RURAL</v>
          </cell>
          <cell r="F2864" t="str">
            <v>VERMONT</v>
          </cell>
          <cell r="G2864" t="str">
            <v>99947</v>
          </cell>
          <cell r="H2864" t="str">
            <v>RURAL</v>
          </cell>
          <cell r="I2864" t="str">
            <v>VERMONT</v>
          </cell>
          <cell r="J2864">
            <v>0.97130000000000005</v>
          </cell>
        </row>
        <row r="2865">
          <cell r="A2865">
            <v>47120</v>
          </cell>
          <cell r="B2865" t="str">
            <v>50025</v>
          </cell>
          <cell r="C2865" t="str">
            <v>WINDHAM</v>
          </cell>
          <cell r="D2865" t="str">
            <v>99947</v>
          </cell>
          <cell r="E2865" t="str">
            <v>RURAL</v>
          </cell>
          <cell r="F2865" t="str">
            <v>VERMONT</v>
          </cell>
          <cell r="G2865" t="str">
            <v>99947</v>
          </cell>
          <cell r="H2865" t="str">
            <v>RURAL</v>
          </cell>
          <cell r="I2865" t="str">
            <v>VERMONT</v>
          </cell>
          <cell r="J2865">
            <v>0.97130000000000005</v>
          </cell>
        </row>
        <row r="2866">
          <cell r="A2866">
            <v>47130</v>
          </cell>
          <cell r="B2866" t="str">
            <v>50027</v>
          </cell>
          <cell r="C2866" t="str">
            <v>WINDSOR</v>
          </cell>
          <cell r="D2866" t="str">
            <v>99947</v>
          </cell>
          <cell r="E2866" t="str">
            <v>RURAL</v>
          </cell>
          <cell r="F2866" t="str">
            <v>VERMONT</v>
          </cell>
          <cell r="G2866" t="str">
            <v>99947</v>
          </cell>
          <cell r="H2866" t="str">
            <v>RURAL</v>
          </cell>
          <cell r="I2866" t="str">
            <v>VERMONT</v>
          </cell>
          <cell r="J2866">
            <v>0.97130000000000005</v>
          </cell>
        </row>
        <row r="2867">
          <cell r="A2867">
            <v>47999</v>
          </cell>
          <cell r="B2867" t="str">
            <v>50990</v>
          </cell>
          <cell r="C2867" t="str">
            <v>STATEWIDE</v>
          </cell>
          <cell r="D2867" t="str">
            <v>99947</v>
          </cell>
          <cell r="E2867" t="str">
            <v>RURAL</v>
          </cell>
          <cell r="F2867" t="str">
            <v>VERMONT</v>
          </cell>
          <cell r="G2867" t="str">
            <v>99947</v>
          </cell>
          <cell r="H2867" t="str">
            <v>RURAL</v>
          </cell>
          <cell r="I2867" t="str">
            <v>VERMONT</v>
          </cell>
          <cell r="J2867">
            <v>0.97130000000000005</v>
          </cell>
        </row>
        <row r="2868">
          <cell r="A2868">
            <v>49000</v>
          </cell>
          <cell r="B2868" t="str">
            <v>51001</v>
          </cell>
          <cell r="C2868" t="str">
            <v>ACCOMACK</v>
          </cell>
          <cell r="D2868" t="str">
            <v>99949</v>
          </cell>
          <cell r="E2868" t="str">
            <v>RURAL</v>
          </cell>
          <cell r="F2868" t="str">
            <v>VIRGINIA</v>
          </cell>
          <cell r="G2868" t="str">
            <v>99949</v>
          </cell>
          <cell r="H2868" t="str">
            <v>RURAL</v>
          </cell>
          <cell r="I2868" t="str">
            <v>VIRGINIA</v>
          </cell>
          <cell r="J2868">
            <v>0.8</v>
          </cell>
        </row>
        <row r="2869">
          <cell r="A2869">
            <v>49010</v>
          </cell>
          <cell r="B2869" t="str">
            <v>51003</v>
          </cell>
          <cell r="C2869" t="str">
            <v>ALBEMARLE</v>
          </cell>
          <cell r="D2869" t="str">
            <v>16820</v>
          </cell>
          <cell r="E2869" t="str">
            <v>URBAN</v>
          </cell>
          <cell r="F2869" t="str">
            <v>Charlottesville, VA</v>
          </cell>
          <cell r="G2869" t="str">
            <v>16820</v>
          </cell>
          <cell r="H2869" t="str">
            <v>URBAN</v>
          </cell>
          <cell r="I2869" t="str">
            <v>Charlottesville, VA</v>
          </cell>
          <cell r="J2869">
            <v>0.9607</v>
          </cell>
        </row>
        <row r="2870">
          <cell r="A2870">
            <v>49020</v>
          </cell>
          <cell r="B2870" t="str">
            <v>51005</v>
          </cell>
          <cell r="C2870" t="str">
            <v>ALLEGHANY</v>
          </cell>
          <cell r="D2870" t="str">
            <v>99949</v>
          </cell>
          <cell r="E2870" t="str">
            <v>RURAL</v>
          </cell>
          <cell r="F2870" t="str">
            <v>VIRGINIA</v>
          </cell>
          <cell r="G2870" t="str">
            <v>99949</v>
          </cell>
          <cell r="H2870" t="str">
            <v>RURAL</v>
          </cell>
          <cell r="I2870" t="str">
            <v>VIRGINIA</v>
          </cell>
          <cell r="J2870">
            <v>0.8</v>
          </cell>
        </row>
        <row r="2871">
          <cell r="A2871">
            <v>49030</v>
          </cell>
          <cell r="B2871" t="str">
            <v>51007</v>
          </cell>
          <cell r="C2871" t="str">
            <v>AMELIA</v>
          </cell>
          <cell r="D2871" t="str">
            <v>40060</v>
          </cell>
          <cell r="E2871" t="str">
            <v>URBAN</v>
          </cell>
          <cell r="F2871" t="str">
            <v>Richmond, VA</v>
          </cell>
          <cell r="G2871" t="str">
            <v>40060</v>
          </cell>
          <cell r="H2871" t="str">
            <v>URBAN</v>
          </cell>
          <cell r="I2871" t="str">
            <v>Richmond, VA</v>
          </cell>
          <cell r="J2871">
            <v>0.93899999999999995</v>
          </cell>
        </row>
        <row r="2872">
          <cell r="A2872">
            <v>49040</v>
          </cell>
          <cell r="B2872" t="str">
            <v>51009</v>
          </cell>
          <cell r="C2872" t="str">
            <v>AMHERST</v>
          </cell>
          <cell r="D2872" t="str">
            <v>31340</v>
          </cell>
          <cell r="E2872" t="str">
            <v>URBAN</v>
          </cell>
          <cell r="F2872" t="str">
            <v>Lynchburg, VA</v>
          </cell>
          <cell r="G2872" t="str">
            <v>31340</v>
          </cell>
          <cell r="H2872" t="str">
            <v>URBAN</v>
          </cell>
          <cell r="I2872" t="str">
            <v>Lynchburg, VA</v>
          </cell>
          <cell r="J2872">
            <v>0.85970000000000002</v>
          </cell>
        </row>
        <row r="2873">
          <cell r="A2873">
            <v>49050</v>
          </cell>
          <cell r="B2873" t="str">
            <v>51011</v>
          </cell>
          <cell r="C2873" t="str">
            <v>APPOMATTOX</v>
          </cell>
          <cell r="D2873" t="str">
            <v>31340</v>
          </cell>
          <cell r="E2873" t="str">
            <v>URBAN</v>
          </cell>
          <cell r="F2873" t="str">
            <v>Lynchburg, VA</v>
          </cell>
          <cell r="G2873" t="str">
            <v>31340</v>
          </cell>
          <cell r="H2873" t="str">
            <v>URBAN</v>
          </cell>
          <cell r="I2873" t="str">
            <v>Lynchburg, VA</v>
          </cell>
          <cell r="J2873">
            <v>0.85970000000000002</v>
          </cell>
        </row>
        <row r="2874">
          <cell r="A2874">
            <v>49060</v>
          </cell>
          <cell r="B2874" t="str">
            <v>51013</v>
          </cell>
          <cell r="C2874" t="str">
            <v>ARLINGTON</v>
          </cell>
          <cell r="D2874" t="str">
            <v>47894</v>
          </cell>
          <cell r="E2874" t="str">
            <v>URBAN</v>
          </cell>
          <cell r="F2874" t="str">
            <v>Washington-Arlington-Alexandria, DC-VA</v>
          </cell>
          <cell r="G2874" t="str">
            <v>47894</v>
          </cell>
          <cell r="H2874" t="str">
            <v>URBAN</v>
          </cell>
          <cell r="I2874" t="str">
            <v>Washington-Arlington-Alexandria, DC-VA</v>
          </cell>
          <cell r="J2874">
            <v>1.0152000000000001</v>
          </cell>
        </row>
        <row r="2875">
          <cell r="A2875">
            <v>49070</v>
          </cell>
          <cell r="B2875" t="str">
            <v>51015</v>
          </cell>
          <cell r="C2875" t="str">
            <v>AUGUSTA</v>
          </cell>
          <cell r="D2875" t="str">
            <v>44420</v>
          </cell>
          <cell r="E2875" t="str">
            <v>URBAN</v>
          </cell>
          <cell r="F2875" t="str">
            <v>Staunton-Waynesboro, VA</v>
          </cell>
          <cell r="G2875" t="str">
            <v>44420</v>
          </cell>
          <cell r="H2875" t="str">
            <v>URBAN</v>
          </cell>
          <cell r="I2875" t="str">
            <v>Staunton VA</v>
          </cell>
          <cell r="J2875">
            <v>0.94120000000000004</v>
          </cell>
        </row>
        <row r="2876">
          <cell r="A2876">
            <v>49080</v>
          </cell>
          <cell r="B2876" t="str">
            <v>51017</v>
          </cell>
          <cell r="C2876" t="str">
            <v>BATH</v>
          </cell>
          <cell r="D2876" t="str">
            <v>99949</v>
          </cell>
          <cell r="E2876" t="str">
            <v>RURAL</v>
          </cell>
          <cell r="F2876" t="str">
            <v>VIRGINIA</v>
          </cell>
          <cell r="G2876" t="str">
            <v>99949</v>
          </cell>
          <cell r="H2876" t="str">
            <v>RURAL</v>
          </cell>
          <cell r="I2876" t="str">
            <v>VIRGINIA</v>
          </cell>
          <cell r="J2876">
            <v>0.8</v>
          </cell>
        </row>
        <row r="2877">
          <cell r="A2877">
            <v>49090</v>
          </cell>
          <cell r="B2877" t="str">
            <v>51019</v>
          </cell>
          <cell r="C2877" t="str">
            <v>BEDFORD</v>
          </cell>
          <cell r="D2877" t="str">
            <v>31340</v>
          </cell>
          <cell r="E2877" t="str">
            <v>URBAN</v>
          </cell>
          <cell r="F2877" t="str">
            <v>Lynchburg, VA</v>
          </cell>
          <cell r="G2877" t="str">
            <v>31340</v>
          </cell>
          <cell r="H2877" t="str">
            <v>URBAN</v>
          </cell>
          <cell r="I2877" t="str">
            <v>Lynchburg, VA</v>
          </cell>
          <cell r="J2877">
            <v>0.85970000000000002</v>
          </cell>
        </row>
        <row r="2878">
          <cell r="A2878">
            <v>49100</v>
          </cell>
          <cell r="B2878" t="str">
            <v>51021</v>
          </cell>
          <cell r="C2878" t="str">
            <v>BLAND</v>
          </cell>
          <cell r="D2878" t="str">
            <v>99949</v>
          </cell>
          <cell r="E2878" t="str">
            <v>RURAL</v>
          </cell>
          <cell r="F2878" t="str">
            <v>VIRGINIA</v>
          </cell>
          <cell r="G2878" t="str">
            <v>99949</v>
          </cell>
          <cell r="H2878" t="str">
            <v>RURAL</v>
          </cell>
          <cell r="I2878" t="str">
            <v>VIRGINIA</v>
          </cell>
          <cell r="J2878">
            <v>0.8</v>
          </cell>
        </row>
        <row r="2879">
          <cell r="A2879">
            <v>49110</v>
          </cell>
          <cell r="B2879" t="str">
            <v>51023</v>
          </cell>
          <cell r="C2879" t="str">
            <v>BOTETOURT</v>
          </cell>
          <cell r="D2879" t="str">
            <v>40220</v>
          </cell>
          <cell r="E2879" t="str">
            <v>URBAN</v>
          </cell>
          <cell r="F2879" t="str">
            <v>Roanoke, VA</v>
          </cell>
          <cell r="G2879" t="str">
            <v>40220</v>
          </cell>
          <cell r="H2879" t="str">
            <v>URBAN</v>
          </cell>
          <cell r="I2879" t="str">
            <v>Roanoke, VA</v>
          </cell>
          <cell r="J2879">
            <v>0.87609999999999999</v>
          </cell>
        </row>
        <row r="2880">
          <cell r="A2880">
            <v>49120</v>
          </cell>
          <cell r="B2880" t="str">
            <v>51025</v>
          </cell>
          <cell r="C2880" t="str">
            <v>BRUNSWICK</v>
          </cell>
          <cell r="D2880" t="str">
            <v>99949</v>
          </cell>
          <cell r="E2880" t="str">
            <v>RURAL</v>
          </cell>
          <cell r="F2880" t="str">
            <v>VIRGINIA</v>
          </cell>
          <cell r="G2880" t="str">
            <v>99949</v>
          </cell>
          <cell r="H2880" t="str">
            <v>RURAL</v>
          </cell>
          <cell r="I2880" t="str">
            <v>VIRGINIA</v>
          </cell>
          <cell r="J2880">
            <v>0.8</v>
          </cell>
        </row>
        <row r="2881">
          <cell r="A2881">
            <v>49130</v>
          </cell>
          <cell r="B2881" t="str">
            <v>51027</v>
          </cell>
          <cell r="C2881" t="str">
            <v>BUCHANAN</v>
          </cell>
          <cell r="D2881" t="str">
            <v>99949</v>
          </cell>
          <cell r="E2881" t="str">
            <v>RURAL</v>
          </cell>
          <cell r="F2881" t="str">
            <v>VIRGINIA</v>
          </cell>
          <cell r="G2881" t="str">
            <v>99949</v>
          </cell>
          <cell r="H2881" t="str">
            <v>RURAL</v>
          </cell>
          <cell r="I2881" t="str">
            <v>VIRGINIA</v>
          </cell>
          <cell r="J2881">
            <v>0.8</v>
          </cell>
        </row>
        <row r="2882">
          <cell r="A2882">
            <v>49140</v>
          </cell>
          <cell r="B2882" t="str">
            <v>51029</v>
          </cell>
          <cell r="C2882" t="str">
            <v>BUCKINGHAM</v>
          </cell>
          <cell r="D2882" t="str">
            <v>16820</v>
          </cell>
          <cell r="E2882" t="str">
            <v>URBAN</v>
          </cell>
          <cell r="F2882" t="str">
            <v>Charlottesville, VA</v>
          </cell>
          <cell r="G2882" t="str">
            <v>99949</v>
          </cell>
          <cell r="H2882" t="str">
            <v>RURAL</v>
          </cell>
          <cell r="I2882" t="str">
            <v>VIRGINIA</v>
          </cell>
          <cell r="J2882">
            <v>0.90269999999999995</v>
          </cell>
        </row>
        <row r="2883">
          <cell r="A2883">
            <v>49150</v>
          </cell>
          <cell r="B2883" t="str">
            <v>51031</v>
          </cell>
          <cell r="C2883" t="str">
            <v>CAMPBELL</v>
          </cell>
          <cell r="D2883" t="str">
            <v>31340</v>
          </cell>
          <cell r="E2883" t="str">
            <v>URBAN</v>
          </cell>
          <cell r="F2883" t="str">
            <v>Lynchburg, VA</v>
          </cell>
          <cell r="G2883" t="str">
            <v>31340</v>
          </cell>
          <cell r="H2883" t="str">
            <v>URBAN</v>
          </cell>
          <cell r="I2883" t="str">
            <v>Lynchburg, VA</v>
          </cell>
          <cell r="J2883">
            <v>0.85970000000000002</v>
          </cell>
        </row>
        <row r="2884">
          <cell r="A2884">
            <v>49160</v>
          </cell>
          <cell r="B2884" t="str">
            <v>51033</v>
          </cell>
          <cell r="C2884" t="str">
            <v>CAROLINE</v>
          </cell>
          <cell r="D2884" t="str">
            <v>40060</v>
          </cell>
          <cell r="E2884" t="str">
            <v>URBAN</v>
          </cell>
          <cell r="F2884" t="str">
            <v>Richmond, VA</v>
          </cell>
          <cell r="G2884" t="str">
            <v>99949</v>
          </cell>
          <cell r="H2884" t="str">
            <v>RURAL</v>
          </cell>
          <cell r="I2884" t="str">
            <v>VIRGINIA</v>
          </cell>
          <cell r="J2884">
            <v>0.87670000000000003</v>
          </cell>
        </row>
        <row r="2885">
          <cell r="A2885">
            <v>49170</v>
          </cell>
          <cell r="B2885" t="str">
            <v>51035</v>
          </cell>
          <cell r="C2885" t="str">
            <v>CARROLL</v>
          </cell>
          <cell r="D2885" t="str">
            <v>99949</v>
          </cell>
          <cell r="E2885" t="str">
            <v>RURAL</v>
          </cell>
          <cell r="F2885" t="str">
            <v>VIRGINIA</v>
          </cell>
          <cell r="G2885" t="str">
            <v>99949</v>
          </cell>
          <cell r="H2885" t="str">
            <v>RURAL</v>
          </cell>
          <cell r="I2885" t="str">
            <v>VIRGINIA</v>
          </cell>
          <cell r="J2885">
            <v>0.8</v>
          </cell>
        </row>
        <row r="2886">
          <cell r="A2886">
            <v>49180</v>
          </cell>
          <cell r="B2886" t="str">
            <v>51036</v>
          </cell>
          <cell r="C2886" t="str">
            <v>CHARLES CITY</v>
          </cell>
          <cell r="D2886" t="str">
            <v>40060</v>
          </cell>
          <cell r="E2886" t="str">
            <v>URBAN</v>
          </cell>
          <cell r="F2886" t="str">
            <v>Richmond, VA</v>
          </cell>
          <cell r="G2886" t="str">
            <v>40060</v>
          </cell>
          <cell r="H2886" t="str">
            <v>URBAN</v>
          </cell>
          <cell r="I2886" t="str">
            <v>Richmond, VA</v>
          </cell>
          <cell r="J2886">
            <v>0.93899999999999995</v>
          </cell>
        </row>
        <row r="2887">
          <cell r="A2887">
            <v>49190</v>
          </cell>
          <cell r="B2887" t="str">
            <v>51037</v>
          </cell>
          <cell r="C2887" t="str">
            <v>CHARLOTTE</v>
          </cell>
          <cell r="D2887" t="str">
            <v>99949</v>
          </cell>
          <cell r="E2887" t="str">
            <v>RURAL</v>
          </cell>
          <cell r="F2887" t="str">
            <v>VIRGINIA</v>
          </cell>
          <cell r="G2887" t="str">
            <v>99949</v>
          </cell>
          <cell r="H2887" t="str">
            <v>RURAL</v>
          </cell>
          <cell r="I2887" t="str">
            <v>VIRGINIA</v>
          </cell>
          <cell r="J2887">
            <v>0.8</v>
          </cell>
        </row>
        <row r="2888">
          <cell r="A2888">
            <v>49200</v>
          </cell>
          <cell r="B2888" t="str">
            <v>51041</v>
          </cell>
          <cell r="C2888" t="str">
            <v>CHESTERFIELD</v>
          </cell>
          <cell r="D2888" t="str">
            <v>40060</v>
          </cell>
          <cell r="E2888" t="str">
            <v>URBAN</v>
          </cell>
          <cell r="F2888" t="str">
            <v>Richmond, VA</v>
          </cell>
          <cell r="G2888" t="str">
            <v>40060</v>
          </cell>
          <cell r="H2888" t="str">
            <v>URBAN</v>
          </cell>
          <cell r="I2888" t="str">
            <v>Richmond, VA</v>
          </cell>
          <cell r="J2888">
            <v>0.93899999999999995</v>
          </cell>
        </row>
        <row r="2889">
          <cell r="A2889">
            <v>49210</v>
          </cell>
          <cell r="B2889" t="str">
            <v>51043</v>
          </cell>
          <cell r="C2889" t="str">
            <v>CLARKE</v>
          </cell>
          <cell r="D2889" t="str">
            <v>47894</v>
          </cell>
          <cell r="E2889" t="str">
            <v>URBAN</v>
          </cell>
          <cell r="F2889" t="str">
            <v>Washington-Arlington-Alexandria, DC-VA</v>
          </cell>
          <cell r="G2889" t="str">
            <v>47894</v>
          </cell>
          <cell r="H2889" t="str">
            <v>URBAN</v>
          </cell>
          <cell r="I2889" t="str">
            <v>Washington-Arlington-Alexandria, DC-VA</v>
          </cell>
          <cell r="J2889">
            <v>1.0152000000000001</v>
          </cell>
        </row>
        <row r="2890">
          <cell r="A2890">
            <v>49220</v>
          </cell>
          <cell r="B2890" t="str">
            <v>51045</v>
          </cell>
          <cell r="C2890" t="str">
            <v>CRAIG</v>
          </cell>
          <cell r="D2890" t="str">
            <v>40220</v>
          </cell>
          <cell r="E2890" t="str">
            <v>URBAN</v>
          </cell>
          <cell r="F2890" t="str">
            <v>Roanoke, VA</v>
          </cell>
          <cell r="G2890" t="str">
            <v>40220</v>
          </cell>
          <cell r="H2890" t="str">
            <v>URBAN</v>
          </cell>
          <cell r="I2890" t="str">
            <v>Roanoke, VA</v>
          </cell>
          <cell r="J2890">
            <v>0.87609999999999999</v>
          </cell>
        </row>
        <row r="2891">
          <cell r="A2891">
            <v>49230</v>
          </cell>
          <cell r="B2891" t="str">
            <v>51047</v>
          </cell>
          <cell r="C2891" t="str">
            <v>CULPEPER</v>
          </cell>
          <cell r="D2891" t="str">
            <v>47894</v>
          </cell>
          <cell r="E2891" t="str">
            <v>URBAN</v>
          </cell>
          <cell r="F2891" t="str">
            <v>Washington-Arlington-Alexandria, DC-VA</v>
          </cell>
          <cell r="G2891" t="str">
            <v>47894</v>
          </cell>
          <cell r="H2891" t="str">
            <v>URBAN</v>
          </cell>
          <cell r="I2891" t="str">
            <v>Washington-Arlington-Alexandria, DC-VA</v>
          </cell>
          <cell r="J2891">
            <v>1.0152000000000001</v>
          </cell>
        </row>
        <row r="2892">
          <cell r="A2892">
            <v>49240</v>
          </cell>
          <cell r="B2892" t="str">
            <v>51049</v>
          </cell>
          <cell r="C2892" t="str">
            <v>CUMBERLAND</v>
          </cell>
          <cell r="D2892" t="str">
            <v>99949</v>
          </cell>
          <cell r="E2892" t="str">
            <v>RURAL</v>
          </cell>
          <cell r="F2892" t="str">
            <v>VIRGINIA</v>
          </cell>
          <cell r="G2892" t="str">
            <v>99949</v>
          </cell>
          <cell r="H2892" t="str">
            <v>RURAL</v>
          </cell>
          <cell r="I2892" t="str">
            <v>VIRGINIA</v>
          </cell>
          <cell r="J2892">
            <v>0.8</v>
          </cell>
        </row>
        <row r="2893">
          <cell r="A2893">
            <v>49250</v>
          </cell>
          <cell r="B2893" t="str">
            <v>51051</v>
          </cell>
          <cell r="C2893" t="str">
            <v>DICKENSON</v>
          </cell>
          <cell r="D2893" t="str">
            <v>99949</v>
          </cell>
          <cell r="E2893" t="str">
            <v>RURAL</v>
          </cell>
          <cell r="F2893" t="str">
            <v>VIRGINIA</v>
          </cell>
          <cell r="G2893" t="str">
            <v>99949</v>
          </cell>
          <cell r="H2893" t="str">
            <v>RURAL</v>
          </cell>
          <cell r="I2893" t="str">
            <v>VIRGINIA</v>
          </cell>
          <cell r="J2893">
            <v>0.8</v>
          </cell>
        </row>
        <row r="2894">
          <cell r="A2894">
            <v>49260</v>
          </cell>
          <cell r="B2894" t="str">
            <v>51053</v>
          </cell>
          <cell r="C2894" t="str">
            <v>DINWIDDIE</v>
          </cell>
          <cell r="D2894" t="str">
            <v>40060</v>
          </cell>
          <cell r="E2894" t="str">
            <v>URBAN</v>
          </cell>
          <cell r="F2894" t="str">
            <v>Richmond, VA</v>
          </cell>
          <cell r="G2894" t="str">
            <v>40060</v>
          </cell>
          <cell r="H2894" t="str">
            <v>URBAN</v>
          </cell>
          <cell r="I2894" t="str">
            <v>Richmond, VA</v>
          </cell>
          <cell r="J2894">
            <v>0.93899999999999995</v>
          </cell>
        </row>
        <row r="2895">
          <cell r="A2895">
            <v>49280</v>
          </cell>
          <cell r="B2895" t="str">
            <v>51057</v>
          </cell>
          <cell r="C2895" t="str">
            <v>ESSEX</v>
          </cell>
          <cell r="D2895" t="str">
            <v>99949</v>
          </cell>
          <cell r="E2895" t="str">
            <v>RURAL</v>
          </cell>
          <cell r="F2895" t="str">
            <v>VIRGINIA</v>
          </cell>
          <cell r="G2895" t="str">
            <v>99949</v>
          </cell>
          <cell r="H2895" t="str">
            <v>RURAL</v>
          </cell>
          <cell r="I2895" t="str">
            <v>VIRGINIA</v>
          </cell>
          <cell r="J2895">
            <v>0.8</v>
          </cell>
        </row>
        <row r="2896">
          <cell r="A2896">
            <v>49290</v>
          </cell>
          <cell r="B2896" t="str">
            <v>51059</v>
          </cell>
          <cell r="C2896" t="str">
            <v>FAIRFAX</v>
          </cell>
          <cell r="D2896" t="str">
            <v>47894</v>
          </cell>
          <cell r="E2896" t="str">
            <v>URBAN</v>
          </cell>
          <cell r="F2896" t="str">
            <v>Washington-Arlington-Alexandria, DC-VA</v>
          </cell>
          <cell r="G2896" t="str">
            <v>47894</v>
          </cell>
          <cell r="H2896" t="str">
            <v>URBAN</v>
          </cell>
          <cell r="I2896" t="str">
            <v>Washington-Arlington-Alexandria, DC-VA</v>
          </cell>
          <cell r="J2896">
            <v>1.0152000000000001</v>
          </cell>
        </row>
        <row r="2897">
          <cell r="A2897">
            <v>49300</v>
          </cell>
          <cell r="B2897" t="str">
            <v>51061</v>
          </cell>
          <cell r="C2897" t="str">
            <v>FAUQUIER</v>
          </cell>
          <cell r="D2897" t="str">
            <v>47894</v>
          </cell>
          <cell r="E2897" t="str">
            <v>URBAN</v>
          </cell>
          <cell r="F2897" t="str">
            <v>Washington-Arlington-Alexandria, DC-VA</v>
          </cell>
          <cell r="G2897" t="str">
            <v>47894</v>
          </cell>
          <cell r="H2897" t="str">
            <v>URBAN</v>
          </cell>
          <cell r="I2897" t="str">
            <v>Washington-Arlington-Alexandria, DC-VA</v>
          </cell>
          <cell r="J2897">
            <v>1.0152000000000001</v>
          </cell>
        </row>
        <row r="2898">
          <cell r="A2898">
            <v>49310</v>
          </cell>
          <cell r="B2898" t="str">
            <v>51063</v>
          </cell>
          <cell r="C2898" t="str">
            <v>FLOYD</v>
          </cell>
          <cell r="D2898" t="str">
            <v>13980</v>
          </cell>
          <cell r="E2898" t="str">
            <v>URBAN</v>
          </cell>
          <cell r="F2898" t="str">
            <v>Blacksburg-Christiansburg-Radford, VA</v>
          </cell>
          <cell r="G2898" t="str">
            <v>99949</v>
          </cell>
          <cell r="H2898" t="str">
            <v>RURAL</v>
          </cell>
          <cell r="I2898" t="str">
            <v>VIRGINIA</v>
          </cell>
          <cell r="J2898">
            <v>0.8236</v>
          </cell>
        </row>
        <row r="2899">
          <cell r="A2899">
            <v>49320</v>
          </cell>
          <cell r="B2899" t="str">
            <v>51065</v>
          </cell>
          <cell r="C2899" t="str">
            <v>FLUVANNA</v>
          </cell>
          <cell r="D2899" t="str">
            <v>16820</v>
          </cell>
          <cell r="E2899" t="str">
            <v>URBAN</v>
          </cell>
          <cell r="F2899" t="str">
            <v>Charlottesville, VA</v>
          </cell>
          <cell r="G2899" t="str">
            <v>16820</v>
          </cell>
          <cell r="H2899" t="str">
            <v>URBAN</v>
          </cell>
          <cell r="I2899" t="str">
            <v>Charlottesville, VA</v>
          </cell>
          <cell r="J2899">
            <v>0.9607</v>
          </cell>
        </row>
        <row r="2900">
          <cell r="A2900">
            <v>49330</v>
          </cell>
          <cell r="B2900" t="str">
            <v>51067</v>
          </cell>
          <cell r="C2900" t="str">
            <v>FRANKLIN</v>
          </cell>
          <cell r="D2900" t="str">
            <v>40220</v>
          </cell>
          <cell r="E2900" t="str">
            <v>URBAN</v>
          </cell>
          <cell r="F2900" t="str">
            <v>Roanoke, VA</v>
          </cell>
          <cell r="G2900" t="str">
            <v>40220</v>
          </cell>
          <cell r="H2900" t="str">
            <v>URBAN</v>
          </cell>
          <cell r="I2900" t="str">
            <v>Roanoke, VA</v>
          </cell>
          <cell r="J2900">
            <v>0.87609999999999999</v>
          </cell>
        </row>
        <row r="2901">
          <cell r="A2901">
            <v>49340</v>
          </cell>
          <cell r="B2901" t="str">
            <v>51069</v>
          </cell>
          <cell r="C2901" t="str">
            <v>FREDERICK</v>
          </cell>
          <cell r="D2901" t="str">
            <v>49020</v>
          </cell>
          <cell r="E2901" t="str">
            <v>URBAN</v>
          </cell>
          <cell r="F2901" t="str">
            <v>Winchester, VA-WV</v>
          </cell>
          <cell r="G2901" t="str">
            <v>49020</v>
          </cell>
          <cell r="H2901" t="str">
            <v>URBAN</v>
          </cell>
          <cell r="I2901" t="str">
            <v>Winchester, VA-WV</v>
          </cell>
          <cell r="J2901">
            <v>0.89710000000000001</v>
          </cell>
        </row>
        <row r="2902">
          <cell r="A2902">
            <v>49350</v>
          </cell>
          <cell r="B2902" t="str">
            <v>51071</v>
          </cell>
          <cell r="C2902" t="str">
            <v>GILES</v>
          </cell>
          <cell r="D2902" t="str">
            <v>13980</v>
          </cell>
          <cell r="E2902" t="str">
            <v>URBAN</v>
          </cell>
          <cell r="F2902" t="str">
            <v>Blacksburg-Christiansburg-Radford, VA</v>
          </cell>
          <cell r="G2902" t="str">
            <v>13980</v>
          </cell>
          <cell r="H2902" t="str">
            <v>URBAN</v>
          </cell>
          <cell r="I2902" t="str">
            <v>Blacksburg-Christiansburg, VA</v>
          </cell>
          <cell r="J2902">
            <v>0.87649999999999995</v>
          </cell>
        </row>
        <row r="2903">
          <cell r="A2903">
            <v>49360</v>
          </cell>
          <cell r="B2903" t="str">
            <v>51073</v>
          </cell>
          <cell r="C2903" t="str">
            <v>GLOUCESTER</v>
          </cell>
          <cell r="D2903" t="str">
            <v>47260</v>
          </cell>
          <cell r="E2903" t="str">
            <v>URBAN</v>
          </cell>
          <cell r="F2903" t="str">
            <v>Virginia Beach-Norfolk-Newport News, V</v>
          </cell>
          <cell r="G2903" t="str">
            <v>47260</v>
          </cell>
          <cell r="H2903" t="str">
            <v>URBAN</v>
          </cell>
          <cell r="I2903" t="str">
            <v>Virginia Beach-Norfolk-Newport News, V</v>
          </cell>
          <cell r="J2903">
            <v>0.87960000000000005</v>
          </cell>
        </row>
        <row r="2904">
          <cell r="A2904">
            <v>49370</v>
          </cell>
          <cell r="B2904" t="str">
            <v>51075</v>
          </cell>
          <cell r="C2904" t="str">
            <v>GOOCHLAND</v>
          </cell>
          <cell r="D2904" t="str">
            <v>40060</v>
          </cell>
          <cell r="E2904" t="str">
            <v>URBAN</v>
          </cell>
          <cell r="F2904" t="str">
            <v>Richmond, VA</v>
          </cell>
          <cell r="G2904" t="str">
            <v>40060</v>
          </cell>
          <cell r="H2904" t="str">
            <v>URBAN</v>
          </cell>
          <cell r="I2904" t="str">
            <v>Richmond, VA</v>
          </cell>
          <cell r="J2904">
            <v>0.93899999999999995</v>
          </cell>
        </row>
        <row r="2905">
          <cell r="A2905">
            <v>49380</v>
          </cell>
          <cell r="B2905" t="str">
            <v>51077</v>
          </cell>
          <cell r="C2905" t="str">
            <v>GRAYSON</v>
          </cell>
          <cell r="D2905" t="str">
            <v>99949</v>
          </cell>
          <cell r="E2905" t="str">
            <v>RURAL</v>
          </cell>
          <cell r="F2905" t="str">
            <v>VIRGINIA</v>
          </cell>
          <cell r="G2905" t="str">
            <v>99949</v>
          </cell>
          <cell r="H2905" t="str">
            <v>RURAL</v>
          </cell>
          <cell r="I2905" t="str">
            <v>VIRGINIA</v>
          </cell>
          <cell r="J2905">
            <v>0.8</v>
          </cell>
        </row>
        <row r="2906">
          <cell r="A2906">
            <v>49390</v>
          </cell>
          <cell r="B2906" t="str">
            <v>51079</v>
          </cell>
          <cell r="C2906" t="str">
            <v>GREENE</v>
          </cell>
          <cell r="D2906" t="str">
            <v>16820</v>
          </cell>
          <cell r="E2906" t="str">
            <v>URBAN</v>
          </cell>
          <cell r="F2906" t="str">
            <v>Charlottesville, VA</v>
          </cell>
          <cell r="G2906" t="str">
            <v>16820</v>
          </cell>
          <cell r="H2906" t="str">
            <v>URBAN</v>
          </cell>
          <cell r="I2906" t="str">
            <v>Charlottesville, VA</v>
          </cell>
          <cell r="J2906">
            <v>0.9607</v>
          </cell>
        </row>
        <row r="2907">
          <cell r="A2907">
            <v>49400</v>
          </cell>
          <cell r="B2907" t="str">
            <v>51081</v>
          </cell>
          <cell r="C2907" t="str">
            <v>GREENSVILLE</v>
          </cell>
          <cell r="D2907" t="str">
            <v>99949</v>
          </cell>
          <cell r="E2907" t="str">
            <v>RURAL</v>
          </cell>
          <cell r="F2907" t="str">
            <v>VIRGINIA</v>
          </cell>
          <cell r="G2907" t="str">
            <v>99949</v>
          </cell>
          <cell r="H2907" t="str">
            <v>RURAL</v>
          </cell>
          <cell r="I2907" t="str">
            <v>VIRGINIA</v>
          </cell>
          <cell r="J2907">
            <v>0.8</v>
          </cell>
        </row>
        <row r="2908">
          <cell r="A2908">
            <v>49410</v>
          </cell>
          <cell r="B2908" t="str">
            <v>51083</v>
          </cell>
          <cell r="C2908" t="str">
            <v>HALIFAX</v>
          </cell>
          <cell r="D2908" t="str">
            <v>99949</v>
          </cell>
          <cell r="E2908" t="str">
            <v>RURAL</v>
          </cell>
          <cell r="F2908" t="str">
            <v>VIRGINIA</v>
          </cell>
          <cell r="G2908" t="str">
            <v>99949</v>
          </cell>
          <cell r="H2908" t="str">
            <v>RURAL</v>
          </cell>
          <cell r="I2908" t="str">
            <v>VIRGINIA</v>
          </cell>
          <cell r="J2908">
            <v>0.8</v>
          </cell>
        </row>
        <row r="2909">
          <cell r="A2909">
            <v>49420</v>
          </cell>
          <cell r="B2909" t="str">
            <v>51085</v>
          </cell>
          <cell r="C2909" t="str">
            <v>HANOVER</v>
          </cell>
          <cell r="D2909" t="str">
            <v>40060</v>
          </cell>
          <cell r="E2909" t="str">
            <v>URBAN</v>
          </cell>
          <cell r="F2909" t="str">
            <v>Richmond, VA</v>
          </cell>
          <cell r="G2909" t="str">
            <v>40060</v>
          </cell>
          <cell r="H2909" t="str">
            <v>URBAN</v>
          </cell>
          <cell r="I2909" t="str">
            <v>Richmond, VA</v>
          </cell>
          <cell r="J2909">
            <v>0.93899999999999995</v>
          </cell>
        </row>
        <row r="2910">
          <cell r="A2910">
            <v>49430</v>
          </cell>
          <cell r="B2910" t="str">
            <v>51087</v>
          </cell>
          <cell r="C2910" t="str">
            <v>HENRICO</v>
          </cell>
          <cell r="D2910" t="str">
            <v>40060</v>
          </cell>
          <cell r="E2910" t="str">
            <v>URBAN</v>
          </cell>
          <cell r="F2910" t="str">
            <v>Richmond, VA</v>
          </cell>
          <cell r="G2910" t="str">
            <v>40060</v>
          </cell>
          <cell r="H2910" t="str">
            <v>URBAN</v>
          </cell>
          <cell r="I2910" t="str">
            <v>Richmond, VA</v>
          </cell>
          <cell r="J2910">
            <v>0.93899999999999995</v>
          </cell>
        </row>
        <row r="2911">
          <cell r="A2911">
            <v>49440</v>
          </cell>
          <cell r="B2911" t="str">
            <v>51089</v>
          </cell>
          <cell r="C2911" t="str">
            <v>HENRY</v>
          </cell>
          <cell r="D2911" t="str">
            <v>99949</v>
          </cell>
          <cell r="E2911" t="str">
            <v>RURAL</v>
          </cell>
          <cell r="F2911" t="str">
            <v>VIRGINIA</v>
          </cell>
          <cell r="G2911" t="str">
            <v>99949</v>
          </cell>
          <cell r="H2911" t="str">
            <v>RURAL</v>
          </cell>
          <cell r="I2911" t="str">
            <v>VIRGINIA</v>
          </cell>
          <cell r="J2911">
            <v>0.8</v>
          </cell>
        </row>
        <row r="2912">
          <cell r="A2912">
            <v>49450</v>
          </cell>
          <cell r="B2912" t="str">
            <v>51091</v>
          </cell>
          <cell r="C2912" t="str">
            <v>HIGHLAND</v>
          </cell>
          <cell r="D2912" t="str">
            <v>99949</v>
          </cell>
          <cell r="E2912" t="str">
            <v>RURAL</v>
          </cell>
          <cell r="F2912" t="str">
            <v>VIRGINIA</v>
          </cell>
          <cell r="G2912" t="str">
            <v>99949</v>
          </cell>
          <cell r="H2912" t="str">
            <v>RURAL</v>
          </cell>
          <cell r="I2912" t="str">
            <v>VIRGINIA</v>
          </cell>
          <cell r="J2912">
            <v>0.8</v>
          </cell>
        </row>
        <row r="2913">
          <cell r="A2913">
            <v>49460</v>
          </cell>
          <cell r="B2913" t="str">
            <v>51093</v>
          </cell>
          <cell r="C2913" t="str">
            <v>ISLE OF WIGHT</v>
          </cell>
          <cell r="D2913" t="str">
            <v>47260</v>
          </cell>
          <cell r="E2913" t="str">
            <v>URBAN</v>
          </cell>
          <cell r="F2913" t="str">
            <v>Virginia Beach-Norfolk-Newport News, V</v>
          </cell>
          <cell r="G2913" t="str">
            <v>47260</v>
          </cell>
          <cell r="H2913" t="str">
            <v>URBAN</v>
          </cell>
          <cell r="I2913" t="str">
            <v>Virginia Beach-Norfolk-Newport News, V</v>
          </cell>
          <cell r="J2913">
            <v>0.87960000000000005</v>
          </cell>
        </row>
        <row r="2914">
          <cell r="A2914">
            <v>49470</v>
          </cell>
          <cell r="B2914" t="str">
            <v>51095</v>
          </cell>
          <cell r="C2914" t="str">
            <v>JAMES CITY</v>
          </cell>
          <cell r="D2914" t="str">
            <v>47260</v>
          </cell>
          <cell r="E2914" t="str">
            <v>URBAN</v>
          </cell>
          <cell r="F2914" t="str">
            <v>Virginia Beach-Norfolk-Newport News, V</v>
          </cell>
          <cell r="G2914" t="str">
            <v>47260</v>
          </cell>
          <cell r="H2914" t="str">
            <v>URBAN</v>
          </cell>
          <cell r="I2914" t="str">
            <v>Virginia Beach-Norfolk-Newport News, V</v>
          </cell>
          <cell r="J2914">
            <v>0.87960000000000005</v>
          </cell>
        </row>
        <row r="2915">
          <cell r="A2915">
            <v>49480</v>
          </cell>
          <cell r="B2915" t="str">
            <v>51097</v>
          </cell>
          <cell r="C2915" t="str">
            <v>KING AND QUEEN</v>
          </cell>
          <cell r="D2915" t="str">
            <v>99949</v>
          </cell>
          <cell r="E2915" t="str">
            <v>RURAL</v>
          </cell>
          <cell r="F2915" t="str">
            <v>VIRGINIA</v>
          </cell>
          <cell r="G2915" t="str">
            <v>40060</v>
          </cell>
          <cell r="H2915" t="str">
            <v>URBAN</v>
          </cell>
          <cell r="I2915" t="str">
            <v>Richmond, VA</v>
          </cell>
          <cell r="J2915">
            <v>0.93899999999999995</v>
          </cell>
        </row>
        <row r="2916">
          <cell r="A2916">
            <v>49490</v>
          </cell>
          <cell r="B2916" t="str">
            <v>51099</v>
          </cell>
          <cell r="C2916" t="str">
            <v>KING GEORGE</v>
          </cell>
          <cell r="D2916" t="str">
            <v>99949</v>
          </cell>
          <cell r="E2916" t="str">
            <v>RURAL</v>
          </cell>
          <cell r="F2916" t="str">
            <v>VIRGINIA</v>
          </cell>
          <cell r="G2916" t="str">
            <v>99949</v>
          </cell>
          <cell r="H2916" t="str">
            <v>RURAL</v>
          </cell>
          <cell r="I2916" t="str">
            <v>VIRGINIA</v>
          </cell>
          <cell r="J2916">
            <v>0.8</v>
          </cell>
        </row>
        <row r="2917">
          <cell r="A2917">
            <v>49500</v>
          </cell>
          <cell r="B2917" t="str">
            <v>51101</v>
          </cell>
          <cell r="C2917" t="str">
            <v>KING WILLIAM</v>
          </cell>
          <cell r="D2917" t="str">
            <v>40060</v>
          </cell>
          <cell r="E2917" t="str">
            <v>URBAN</v>
          </cell>
          <cell r="F2917" t="str">
            <v>Richmond, VA</v>
          </cell>
          <cell r="G2917" t="str">
            <v>40060</v>
          </cell>
          <cell r="H2917" t="str">
            <v>URBAN</v>
          </cell>
          <cell r="I2917" t="str">
            <v>Richmond, VA</v>
          </cell>
          <cell r="J2917">
            <v>0.93899999999999995</v>
          </cell>
        </row>
        <row r="2918">
          <cell r="A2918">
            <v>49510</v>
          </cell>
          <cell r="B2918" t="str">
            <v>51103</v>
          </cell>
          <cell r="C2918" t="str">
            <v>LANCASTER</v>
          </cell>
          <cell r="D2918" t="str">
            <v>99949</v>
          </cell>
          <cell r="E2918" t="str">
            <v>RURAL</v>
          </cell>
          <cell r="F2918" t="str">
            <v>VIRGINIA</v>
          </cell>
          <cell r="G2918" t="str">
            <v>99949</v>
          </cell>
          <cell r="H2918" t="str">
            <v>RURAL</v>
          </cell>
          <cell r="I2918" t="str">
            <v>VIRGINIA</v>
          </cell>
          <cell r="J2918">
            <v>0.8</v>
          </cell>
        </row>
        <row r="2919">
          <cell r="A2919">
            <v>49520</v>
          </cell>
          <cell r="B2919" t="str">
            <v>51105</v>
          </cell>
          <cell r="C2919" t="str">
            <v>LEE</v>
          </cell>
          <cell r="D2919" t="str">
            <v>99949</v>
          </cell>
          <cell r="E2919" t="str">
            <v>RURAL</v>
          </cell>
          <cell r="F2919" t="str">
            <v>VIRGINIA</v>
          </cell>
          <cell r="G2919" t="str">
            <v>99949</v>
          </cell>
          <cell r="H2919" t="str">
            <v>RURAL</v>
          </cell>
          <cell r="I2919" t="str">
            <v>VIRGINIA</v>
          </cell>
          <cell r="J2919">
            <v>0.8</v>
          </cell>
        </row>
        <row r="2920">
          <cell r="A2920">
            <v>49530</v>
          </cell>
          <cell r="B2920" t="str">
            <v>51107</v>
          </cell>
          <cell r="C2920" t="str">
            <v>LOUDOUN</v>
          </cell>
          <cell r="D2920" t="str">
            <v>47894</v>
          </cell>
          <cell r="E2920" t="str">
            <v>URBAN</v>
          </cell>
          <cell r="F2920" t="str">
            <v>Washington-Arlington-Alexandria, DC-VA</v>
          </cell>
          <cell r="G2920" t="str">
            <v>47894</v>
          </cell>
          <cell r="H2920" t="str">
            <v>URBAN</v>
          </cell>
          <cell r="I2920" t="str">
            <v>Washington-Arlington-Alexandria, DC-VA</v>
          </cell>
          <cell r="J2920">
            <v>1.0152000000000001</v>
          </cell>
        </row>
        <row r="2921">
          <cell r="A2921">
            <v>49540</v>
          </cell>
          <cell r="B2921" t="str">
            <v>51109</v>
          </cell>
          <cell r="C2921" t="str">
            <v>LOUISA</v>
          </cell>
          <cell r="D2921" t="str">
            <v>99949</v>
          </cell>
          <cell r="E2921" t="str">
            <v>RURAL</v>
          </cell>
          <cell r="F2921" t="str">
            <v>VIRGINIA</v>
          </cell>
          <cell r="G2921" t="str">
            <v>99949</v>
          </cell>
          <cell r="H2921" t="str">
            <v>RURAL</v>
          </cell>
          <cell r="I2921" t="str">
            <v>VIRGINIA</v>
          </cell>
          <cell r="J2921">
            <v>0.8</v>
          </cell>
        </row>
        <row r="2922">
          <cell r="A2922">
            <v>49550</v>
          </cell>
          <cell r="B2922" t="str">
            <v>51111</v>
          </cell>
          <cell r="C2922" t="str">
            <v>LUNENBURG</v>
          </cell>
          <cell r="D2922" t="str">
            <v>99949</v>
          </cell>
          <cell r="E2922" t="str">
            <v>RURAL</v>
          </cell>
          <cell r="F2922" t="str">
            <v>VIRGINIA</v>
          </cell>
          <cell r="G2922" t="str">
            <v>99949</v>
          </cell>
          <cell r="H2922" t="str">
            <v>RURAL</v>
          </cell>
          <cell r="I2922" t="str">
            <v>VIRGINIA</v>
          </cell>
          <cell r="J2922">
            <v>0.8</v>
          </cell>
        </row>
        <row r="2923">
          <cell r="A2923">
            <v>49560</v>
          </cell>
          <cell r="B2923" t="str">
            <v>51113</v>
          </cell>
          <cell r="C2923" t="str">
            <v>MADISON</v>
          </cell>
          <cell r="D2923" t="str">
            <v>99949</v>
          </cell>
          <cell r="E2923" t="str">
            <v>RURAL</v>
          </cell>
          <cell r="F2923" t="str">
            <v>VIRGINIA</v>
          </cell>
          <cell r="G2923" t="str">
            <v>47894</v>
          </cell>
          <cell r="H2923" t="str">
            <v>URBAN</v>
          </cell>
          <cell r="I2923" t="str">
            <v>Washington-Arlington-Alexandria, DC-VA</v>
          </cell>
          <cell r="J2923">
            <v>1.0152000000000001</v>
          </cell>
        </row>
        <row r="2924">
          <cell r="A2924">
            <v>49570</v>
          </cell>
          <cell r="B2924" t="str">
            <v>51115</v>
          </cell>
          <cell r="C2924" t="str">
            <v>MATHEWS</v>
          </cell>
          <cell r="D2924" t="str">
            <v>47260</v>
          </cell>
          <cell r="E2924" t="str">
            <v>URBAN</v>
          </cell>
          <cell r="F2924" t="str">
            <v>Virginia Beach-Norfolk-Newport News, V</v>
          </cell>
          <cell r="G2924" t="str">
            <v>47260</v>
          </cell>
          <cell r="H2924" t="str">
            <v>URBAN</v>
          </cell>
          <cell r="I2924" t="str">
            <v>Virginia Beach-Norfolk-Newport News, V</v>
          </cell>
          <cell r="J2924">
            <v>0.87960000000000005</v>
          </cell>
        </row>
        <row r="2925">
          <cell r="A2925">
            <v>49580</v>
          </cell>
          <cell r="B2925" t="str">
            <v>51117</v>
          </cell>
          <cell r="C2925" t="str">
            <v>MECKLENBURG</v>
          </cell>
          <cell r="D2925" t="str">
            <v>99949</v>
          </cell>
          <cell r="E2925" t="str">
            <v>RURAL</v>
          </cell>
          <cell r="F2925" t="str">
            <v>VIRGINIA</v>
          </cell>
          <cell r="G2925" t="str">
            <v>99949</v>
          </cell>
          <cell r="H2925" t="str">
            <v>RURAL</v>
          </cell>
          <cell r="I2925" t="str">
            <v>VIRGINIA</v>
          </cell>
          <cell r="J2925">
            <v>0.8</v>
          </cell>
        </row>
        <row r="2926">
          <cell r="A2926">
            <v>49590</v>
          </cell>
          <cell r="B2926" t="str">
            <v>51119</v>
          </cell>
          <cell r="C2926" t="str">
            <v>MIDDLESEX</v>
          </cell>
          <cell r="D2926" t="str">
            <v>99949</v>
          </cell>
          <cell r="E2926" t="str">
            <v>RURAL</v>
          </cell>
          <cell r="F2926" t="str">
            <v>VIRGINIA</v>
          </cell>
          <cell r="G2926" t="str">
            <v>99949</v>
          </cell>
          <cell r="H2926" t="str">
            <v>RURAL</v>
          </cell>
          <cell r="I2926" t="str">
            <v>VIRGINIA</v>
          </cell>
          <cell r="J2926">
            <v>0.8</v>
          </cell>
        </row>
        <row r="2927">
          <cell r="A2927">
            <v>49600</v>
          </cell>
          <cell r="B2927" t="str">
            <v>51121</v>
          </cell>
          <cell r="C2927" t="str">
            <v>MONTGOMERY</v>
          </cell>
          <cell r="D2927" t="str">
            <v>13980</v>
          </cell>
          <cell r="E2927" t="str">
            <v>URBAN</v>
          </cell>
          <cell r="F2927" t="str">
            <v>Blacksburg-Christiansburg-Radford, VA</v>
          </cell>
          <cell r="G2927" t="str">
            <v>13980</v>
          </cell>
          <cell r="H2927" t="str">
            <v>URBAN</v>
          </cell>
          <cell r="I2927" t="str">
            <v>Blacksburg-Christiansburg VA</v>
          </cell>
          <cell r="J2927">
            <v>0.87649999999999995</v>
          </cell>
        </row>
        <row r="2928">
          <cell r="A2928">
            <v>49620</v>
          </cell>
          <cell r="B2928" t="str">
            <v>51125</v>
          </cell>
          <cell r="C2928" t="str">
            <v>NELSON</v>
          </cell>
          <cell r="D2928" t="str">
            <v>16820</v>
          </cell>
          <cell r="E2928" t="str">
            <v>URBAN</v>
          </cell>
          <cell r="F2928" t="str">
            <v>Charlottesville, VA</v>
          </cell>
          <cell r="G2928" t="str">
            <v>16820</v>
          </cell>
          <cell r="H2928" t="str">
            <v>URBAN</v>
          </cell>
          <cell r="I2928" t="str">
            <v>Charlottesville, VA</v>
          </cell>
          <cell r="J2928">
            <v>0.9607</v>
          </cell>
        </row>
        <row r="2929">
          <cell r="A2929">
            <v>49621</v>
          </cell>
          <cell r="B2929" t="str">
            <v>51127</v>
          </cell>
          <cell r="C2929" t="str">
            <v>NEW KENT</v>
          </cell>
          <cell r="D2929" t="str">
            <v>40060</v>
          </cell>
          <cell r="E2929" t="str">
            <v>URBAN</v>
          </cell>
          <cell r="F2929" t="str">
            <v>Richmond, VA</v>
          </cell>
          <cell r="G2929" t="str">
            <v>40060</v>
          </cell>
          <cell r="H2929" t="str">
            <v>URBAN</v>
          </cell>
          <cell r="I2929" t="str">
            <v>Richmond, VA</v>
          </cell>
          <cell r="J2929">
            <v>0.93899999999999995</v>
          </cell>
        </row>
        <row r="2930">
          <cell r="A2930">
            <v>49650</v>
          </cell>
          <cell r="B2930" t="str">
            <v>51131</v>
          </cell>
          <cell r="C2930" t="str">
            <v>NORTHAMPTON</v>
          </cell>
          <cell r="D2930" t="str">
            <v>99949</v>
          </cell>
          <cell r="E2930" t="str">
            <v>RURAL</v>
          </cell>
          <cell r="F2930" t="str">
            <v>VIRGINIA</v>
          </cell>
          <cell r="G2930" t="str">
            <v>99949</v>
          </cell>
          <cell r="H2930" t="str">
            <v>RURAL</v>
          </cell>
          <cell r="I2930" t="str">
            <v>VIRGINIA</v>
          </cell>
          <cell r="J2930">
            <v>0.8</v>
          </cell>
        </row>
        <row r="2931">
          <cell r="A2931">
            <v>49660</v>
          </cell>
          <cell r="B2931" t="str">
            <v>51133</v>
          </cell>
          <cell r="C2931" t="str">
            <v>NORTHUMBERLND</v>
          </cell>
          <cell r="D2931" t="str">
            <v>99949</v>
          </cell>
          <cell r="E2931" t="str">
            <v>RURAL</v>
          </cell>
          <cell r="F2931" t="str">
            <v>VIRGINIA</v>
          </cell>
          <cell r="G2931" t="str">
            <v>99949</v>
          </cell>
          <cell r="H2931" t="str">
            <v>RURAL</v>
          </cell>
          <cell r="I2931" t="str">
            <v>VIRGINIA</v>
          </cell>
          <cell r="J2931">
            <v>0.8</v>
          </cell>
        </row>
        <row r="2932">
          <cell r="A2932">
            <v>49670</v>
          </cell>
          <cell r="B2932" t="str">
            <v>51135</v>
          </cell>
          <cell r="C2932" t="str">
            <v>NOTTOWAY</v>
          </cell>
          <cell r="D2932" t="str">
            <v>99949</v>
          </cell>
          <cell r="E2932" t="str">
            <v>RURAL</v>
          </cell>
          <cell r="F2932" t="str">
            <v>VIRGINIA</v>
          </cell>
          <cell r="G2932" t="str">
            <v>99949</v>
          </cell>
          <cell r="H2932" t="str">
            <v>RURAL</v>
          </cell>
          <cell r="I2932" t="str">
            <v>VIRGINIA</v>
          </cell>
          <cell r="J2932">
            <v>0.8</v>
          </cell>
        </row>
        <row r="2933">
          <cell r="A2933">
            <v>49680</v>
          </cell>
          <cell r="B2933" t="str">
            <v>51137</v>
          </cell>
          <cell r="C2933" t="str">
            <v>ORANGE</v>
          </cell>
          <cell r="D2933" t="str">
            <v>99949</v>
          </cell>
          <cell r="E2933" t="str">
            <v>RURAL</v>
          </cell>
          <cell r="F2933" t="str">
            <v>VIRGINIA</v>
          </cell>
          <cell r="G2933" t="str">
            <v>99949</v>
          </cell>
          <cell r="H2933" t="str">
            <v>RURAL</v>
          </cell>
          <cell r="I2933" t="str">
            <v>VIRGINIA</v>
          </cell>
          <cell r="J2933">
            <v>0.8</v>
          </cell>
        </row>
        <row r="2934">
          <cell r="A2934">
            <v>49690</v>
          </cell>
          <cell r="B2934" t="str">
            <v>51139</v>
          </cell>
          <cell r="C2934" t="str">
            <v>PAGE</v>
          </cell>
          <cell r="D2934" t="str">
            <v>99949</v>
          </cell>
          <cell r="E2934" t="str">
            <v>RURAL</v>
          </cell>
          <cell r="F2934" t="str">
            <v>VIRGINIA</v>
          </cell>
          <cell r="G2934" t="str">
            <v>99949</v>
          </cell>
          <cell r="H2934" t="str">
            <v>RURAL</v>
          </cell>
          <cell r="I2934" t="str">
            <v>VIRGINIA</v>
          </cell>
          <cell r="J2934">
            <v>0.8</v>
          </cell>
        </row>
        <row r="2935">
          <cell r="A2935">
            <v>49700</v>
          </cell>
          <cell r="B2935" t="str">
            <v>51141</v>
          </cell>
          <cell r="C2935" t="str">
            <v>PATRICK</v>
          </cell>
          <cell r="D2935" t="str">
            <v>99949</v>
          </cell>
          <cell r="E2935" t="str">
            <v>RURAL</v>
          </cell>
          <cell r="F2935" t="str">
            <v>VIRGINIA</v>
          </cell>
          <cell r="G2935" t="str">
            <v>99949</v>
          </cell>
          <cell r="H2935" t="str">
            <v>RURAL</v>
          </cell>
          <cell r="I2935" t="str">
            <v>VIRGINIA</v>
          </cell>
          <cell r="J2935">
            <v>0.8</v>
          </cell>
        </row>
        <row r="2936">
          <cell r="A2936">
            <v>49710</v>
          </cell>
          <cell r="B2936" t="str">
            <v>51143</v>
          </cell>
          <cell r="C2936" t="str">
            <v>PITTSYLVANIA</v>
          </cell>
          <cell r="D2936" t="str">
            <v>99949</v>
          </cell>
          <cell r="E2936" t="str">
            <v>RURAL</v>
          </cell>
          <cell r="F2936" t="str">
            <v>VIRGINIA</v>
          </cell>
          <cell r="G2936" t="str">
            <v>99949</v>
          </cell>
          <cell r="H2936" t="str">
            <v>RURAL</v>
          </cell>
          <cell r="I2936" t="str">
            <v>VIRGINIA</v>
          </cell>
          <cell r="J2936">
            <v>0.8</v>
          </cell>
        </row>
        <row r="2937">
          <cell r="A2937">
            <v>49720</v>
          </cell>
          <cell r="B2937" t="str">
            <v>51145</v>
          </cell>
          <cell r="C2937" t="str">
            <v>POWHATAN</v>
          </cell>
          <cell r="D2937" t="str">
            <v>40060</v>
          </cell>
          <cell r="E2937" t="str">
            <v>URBAN</v>
          </cell>
          <cell r="F2937" t="str">
            <v>Richmond, VA</v>
          </cell>
          <cell r="G2937" t="str">
            <v>40060</v>
          </cell>
          <cell r="H2937" t="str">
            <v>URBAN</v>
          </cell>
          <cell r="I2937" t="str">
            <v>Richmond, VA</v>
          </cell>
          <cell r="J2937">
            <v>0.93899999999999995</v>
          </cell>
        </row>
        <row r="2938">
          <cell r="A2938">
            <v>49730</v>
          </cell>
          <cell r="B2938" t="str">
            <v>51147</v>
          </cell>
          <cell r="C2938" t="str">
            <v>PRINCE EDWARD</v>
          </cell>
          <cell r="D2938" t="str">
            <v>99949</v>
          </cell>
          <cell r="E2938" t="str">
            <v>RURAL</v>
          </cell>
          <cell r="F2938" t="str">
            <v>VIRGINIA</v>
          </cell>
          <cell r="G2938" t="str">
            <v>99949</v>
          </cell>
          <cell r="H2938" t="str">
            <v>RURAL</v>
          </cell>
          <cell r="I2938" t="str">
            <v>VIRGINIA</v>
          </cell>
          <cell r="J2938">
            <v>0.8</v>
          </cell>
        </row>
        <row r="2939">
          <cell r="A2939">
            <v>49740</v>
          </cell>
          <cell r="B2939" t="str">
            <v>51149</v>
          </cell>
          <cell r="C2939" t="str">
            <v>PRINCE GEORGE</v>
          </cell>
          <cell r="D2939" t="str">
            <v>40060</v>
          </cell>
          <cell r="E2939" t="str">
            <v>URBAN</v>
          </cell>
          <cell r="F2939" t="str">
            <v>Richmond, VA</v>
          </cell>
          <cell r="G2939" t="str">
            <v>40060</v>
          </cell>
          <cell r="H2939" t="str">
            <v>URBAN</v>
          </cell>
          <cell r="I2939" t="str">
            <v>Richmond, VA</v>
          </cell>
          <cell r="J2939">
            <v>0.93899999999999995</v>
          </cell>
        </row>
        <row r="2940">
          <cell r="A2940">
            <v>49750</v>
          </cell>
          <cell r="B2940" t="str">
            <v>51153</v>
          </cell>
          <cell r="C2940" t="str">
            <v>PRINCE WILLIAM</v>
          </cell>
          <cell r="D2940" t="str">
            <v>47894</v>
          </cell>
          <cell r="E2940" t="str">
            <v>URBAN</v>
          </cell>
          <cell r="F2940" t="str">
            <v>Washington-Arlington-Alexandria, DC-VA</v>
          </cell>
          <cell r="G2940" t="str">
            <v>47894</v>
          </cell>
          <cell r="H2940" t="str">
            <v>URBAN</v>
          </cell>
          <cell r="I2940" t="str">
            <v>Washington-Arlington-Alexandria, DC-VA</v>
          </cell>
          <cell r="J2940">
            <v>1.0152000000000001</v>
          </cell>
        </row>
        <row r="2941">
          <cell r="A2941">
            <v>49770</v>
          </cell>
          <cell r="B2941" t="str">
            <v>51155</v>
          </cell>
          <cell r="C2941" t="str">
            <v>PULASKI</v>
          </cell>
          <cell r="D2941" t="str">
            <v>13980</v>
          </cell>
          <cell r="E2941" t="str">
            <v>URBAN</v>
          </cell>
          <cell r="F2941" t="str">
            <v>Blacksburg-Christiansburg-Radford, VA</v>
          </cell>
          <cell r="G2941" t="str">
            <v>13980</v>
          </cell>
          <cell r="H2941" t="str">
            <v>URBAN</v>
          </cell>
          <cell r="I2941" t="str">
            <v>Blacksburg-Christiansburg, VA</v>
          </cell>
          <cell r="J2941">
            <v>0.87649999999999995</v>
          </cell>
        </row>
        <row r="2942">
          <cell r="A2942">
            <v>49780</v>
          </cell>
          <cell r="B2942" t="str">
            <v>51157</v>
          </cell>
          <cell r="C2942" t="str">
            <v>RAPPAHANNOCK</v>
          </cell>
          <cell r="D2942" t="str">
            <v>47894</v>
          </cell>
          <cell r="E2942" t="str">
            <v>URBAN</v>
          </cell>
          <cell r="F2942" t="str">
            <v>Washington-Arlington-Alexandria, DC-VA</v>
          </cell>
          <cell r="G2942" t="str">
            <v>47894</v>
          </cell>
          <cell r="H2942" t="str">
            <v>URBAN</v>
          </cell>
          <cell r="I2942" t="str">
            <v>Washington-Arlington-Alexandria, DC-VA</v>
          </cell>
          <cell r="J2942">
            <v>1.0152000000000001</v>
          </cell>
        </row>
        <row r="2943">
          <cell r="A2943">
            <v>49790</v>
          </cell>
          <cell r="B2943" t="str">
            <v>51159</v>
          </cell>
          <cell r="C2943" t="str">
            <v>RICHMOND</v>
          </cell>
          <cell r="D2943" t="str">
            <v>99949</v>
          </cell>
          <cell r="E2943" t="str">
            <v>RURAL</v>
          </cell>
          <cell r="F2943" t="str">
            <v>VIRGINIA</v>
          </cell>
          <cell r="G2943" t="str">
            <v>99949</v>
          </cell>
          <cell r="H2943" t="str">
            <v>RURAL</v>
          </cell>
          <cell r="I2943" t="str">
            <v>VIRGINIA</v>
          </cell>
          <cell r="J2943">
            <v>0.8</v>
          </cell>
        </row>
        <row r="2944">
          <cell r="A2944">
            <v>49800</v>
          </cell>
          <cell r="B2944" t="str">
            <v>51161</v>
          </cell>
          <cell r="C2944" t="str">
            <v>ROANOKE</v>
          </cell>
          <cell r="D2944" t="str">
            <v>40220</v>
          </cell>
          <cell r="E2944" t="str">
            <v>URBAN</v>
          </cell>
          <cell r="F2944" t="str">
            <v>Roanoke, VA</v>
          </cell>
          <cell r="G2944" t="str">
            <v>40220</v>
          </cell>
          <cell r="H2944" t="str">
            <v>URBAN</v>
          </cell>
          <cell r="I2944" t="str">
            <v>Roanoke, VA</v>
          </cell>
          <cell r="J2944">
            <v>0.87609999999999999</v>
          </cell>
        </row>
        <row r="2945">
          <cell r="A2945">
            <v>49810</v>
          </cell>
          <cell r="B2945" t="str">
            <v>51163</v>
          </cell>
          <cell r="C2945" t="str">
            <v>ROCKBRIDGE</v>
          </cell>
          <cell r="D2945" t="str">
            <v>99949</v>
          </cell>
          <cell r="E2945" t="str">
            <v>RURAL</v>
          </cell>
          <cell r="F2945" t="str">
            <v>VIRGINIA</v>
          </cell>
          <cell r="G2945" t="str">
            <v>99949</v>
          </cell>
          <cell r="H2945" t="str">
            <v>RURAL</v>
          </cell>
          <cell r="I2945" t="str">
            <v>VIRGINIA</v>
          </cell>
          <cell r="J2945">
            <v>0.8</v>
          </cell>
        </row>
        <row r="2946">
          <cell r="A2946">
            <v>49820</v>
          </cell>
          <cell r="B2946" t="str">
            <v>51165</v>
          </cell>
          <cell r="C2946" t="str">
            <v>ROCKINGHAM</v>
          </cell>
          <cell r="D2946" t="str">
            <v>25500</v>
          </cell>
          <cell r="E2946" t="str">
            <v>URBAN</v>
          </cell>
          <cell r="F2946" t="str">
            <v>Harrisonburg, VA</v>
          </cell>
          <cell r="G2946" t="str">
            <v>25500</v>
          </cell>
          <cell r="H2946" t="str">
            <v>URBAN</v>
          </cell>
          <cell r="I2946" t="str">
            <v>Harrisonburg, VA</v>
          </cell>
          <cell r="J2946">
            <v>0.94210000000000005</v>
          </cell>
        </row>
        <row r="2947">
          <cell r="A2947">
            <v>49830</v>
          </cell>
          <cell r="B2947" t="str">
            <v>51167</v>
          </cell>
          <cell r="C2947" t="str">
            <v>RUSSELL</v>
          </cell>
          <cell r="D2947" t="str">
            <v>99949</v>
          </cell>
          <cell r="E2947" t="str">
            <v>RURAL</v>
          </cell>
          <cell r="F2947" t="str">
            <v>VIRGINIA</v>
          </cell>
          <cell r="G2947" t="str">
            <v>99949</v>
          </cell>
          <cell r="H2947" t="str">
            <v>RURAL</v>
          </cell>
          <cell r="I2947" t="str">
            <v>VIRGINIA</v>
          </cell>
          <cell r="J2947">
            <v>0.8</v>
          </cell>
        </row>
        <row r="2948">
          <cell r="A2948">
            <v>49840</v>
          </cell>
          <cell r="B2948" t="str">
            <v>51169</v>
          </cell>
          <cell r="C2948" t="str">
            <v>SCOTT</v>
          </cell>
          <cell r="D2948" t="str">
            <v>28700</v>
          </cell>
          <cell r="E2948" t="str">
            <v>URBAN</v>
          </cell>
          <cell r="F2948" t="str">
            <v>Kingsport-Bristol-Bristol, TN-VA</v>
          </cell>
          <cell r="G2948" t="str">
            <v>28700</v>
          </cell>
          <cell r="H2948" t="str">
            <v>URBAN</v>
          </cell>
          <cell r="I2948" t="str">
            <v>Kingsport-Bristol, TN-VA</v>
          </cell>
          <cell r="J2948">
            <v>0.8</v>
          </cell>
        </row>
        <row r="2949">
          <cell r="A2949">
            <v>49850</v>
          </cell>
          <cell r="B2949" t="str">
            <v>51171</v>
          </cell>
          <cell r="C2949" t="str">
            <v>SHENANDOAH</v>
          </cell>
          <cell r="D2949" t="str">
            <v>99949</v>
          </cell>
          <cell r="E2949" t="str">
            <v>RURAL</v>
          </cell>
          <cell r="F2949" t="str">
            <v>VIRGINIA</v>
          </cell>
          <cell r="G2949" t="str">
            <v>99949</v>
          </cell>
          <cell r="H2949" t="str">
            <v>RURAL</v>
          </cell>
          <cell r="I2949" t="str">
            <v>VIRGINIA</v>
          </cell>
          <cell r="J2949">
            <v>0.8</v>
          </cell>
        </row>
        <row r="2950">
          <cell r="A2950">
            <v>49860</v>
          </cell>
          <cell r="B2950" t="str">
            <v>51173</v>
          </cell>
          <cell r="C2950" t="str">
            <v>SMYTH</v>
          </cell>
          <cell r="D2950" t="str">
            <v>99949</v>
          </cell>
          <cell r="E2950" t="str">
            <v>RURAL</v>
          </cell>
          <cell r="F2950" t="str">
            <v>VIRGINIA</v>
          </cell>
          <cell r="G2950" t="str">
            <v>99949</v>
          </cell>
          <cell r="H2950" t="str">
            <v>RURAL</v>
          </cell>
          <cell r="I2950" t="str">
            <v>VIRGINIA</v>
          </cell>
          <cell r="J2950">
            <v>0.8</v>
          </cell>
        </row>
        <row r="2951">
          <cell r="A2951">
            <v>49870</v>
          </cell>
          <cell r="B2951" t="str">
            <v>51175</v>
          </cell>
          <cell r="C2951" t="str">
            <v>SOUTHAMPTON</v>
          </cell>
          <cell r="D2951" t="str">
            <v>99949</v>
          </cell>
          <cell r="E2951" t="str">
            <v>RURAL</v>
          </cell>
          <cell r="F2951" t="str">
            <v>VIRGINIA</v>
          </cell>
          <cell r="G2951" t="str">
            <v>47260</v>
          </cell>
          <cell r="H2951" t="str">
            <v>URBAN</v>
          </cell>
          <cell r="I2951" t="str">
            <v>Virginia Beach-Norfolk-Newport News, V</v>
          </cell>
          <cell r="J2951">
            <v>0.87960000000000005</v>
          </cell>
        </row>
        <row r="2952">
          <cell r="A2952">
            <v>49880</v>
          </cell>
          <cell r="B2952" t="str">
            <v>51177</v>
          </cell>
          <cell r="C2952" t="str">
            <v>SPOTSYLVANIA</v>
          </cell>
          <cell r="D2952" t="str">
            <v>47894</v>
          </cell>
          <cell r="E2952" t="str">
            <v>URBAN</v>
          </cell>
          <cell r="F2952" t="str">
            <v>Washington-Arlington-Alexandria, DC-VA</v>
          </cell>
          <cell r="G2952" t="str">
            <v>47894</v>
          </cell>
          <cell r="H2952" t="str">
            <v>URBAN</v>
          </cell>
          <cell r="I2952" t="str">
            <v>Washington-Arlington-Alexandria, DC-VA</v>
          </cell>
          <cell r="J2952">
            <v>1.0152000000000001</v>
          </cell>
        </row>
        <row r="2953">
          <cell r="A2953">
            <v>49890</v>
          </cell>
          <cell r="B2953" t="str">
            <v>51179</v>
          </cell>
          <cell r="C2953" t="str">
            <v>STAFFORD</v>
          </cell>
          <cell r="D2953" t="str">
            <v>47894</v>
          </cell>
          <cell r="E2953" t="str">
            <v>URBAN</v>
          </cell>
          <cell r="F2953" t="str">
            <v>Washington-Arlington-Alexandria, DC-VA</v>
          </cell>
          <cell r="G2953" t="str">
            <v>47894</v>
          </cell>
          <cell r="H2953" t="str">
            <v>URBAN</v>
          </cell>
          <cell r="I2953" t="str">
            <v>Washington-Arlington-Alexandria, DC-VA</v>
          </cell>
          <cell r="J2953">
            <v>1.0152000000000001</v>
          </cell>
        </row>
        <row r="2954">
          <cell r="A2954">
            <v>49900</v>
          </cell>
          <cell r="B2954" t="str">
            <v>51181</v>
          </cell>
          <cell r="C2954" t="str">
            <v>SURRY</v>
          </cell>
          <cell r="D2954" t="str">
            <v>99949</v>
          </cell>
          <cell r="E2954" t="str">
            <v>RURAL</v>
          </cell>
          <cell r="F2954" t="str">
            <v>VIRGINIA</v>
          </cell>
          <cell r="G2954" t="str">
            <v>99949</v>
          </cell>
          <cell r="H2954" t="str">
            <v>RURAL</v>
          </cell>
          <cell r="I2954" t="str">
            <v>VIRGINIA</v>
          </cell>
          <cell r="J2954">
            <v>0.8</v>
          </cell>
        </row>
        <row r="2955">
          <cell r="A2955">
            <v>49910</v>
          </cell>
          <cell r="B2955" t="str">
            <v>51183</v>
          </cell>
          <cell r="C2955" t="str">
            <v>SUSSEX</v>
          </cell>
          <cell r="D2955" t="str">
            <v>40060</v>
          </cell>
          <cell r="E2955" t="str">
            <v>URBAN</v>
          </cell>
          <cell r="F2955" t="str">
            <v>Richmond, VA</v>
          </cell>
          <cell r="G2955" t="str">
            <v>40060</v>
          </cell>
          <cell r="H2955" t="str">
            <v>URBAN</v>
          </cell>
          <cell r="I2955" t="str">
            <v>Richmond, VA</v>
          </cell>
          <cell r="J2955">
            <v>0.93899999999999995</v>
          </cell>
        </row>
        <row r="2956">
          <cell r="A2956">
            <v>49920</v>
          </cell>
          <cell r="B2956" t="str">
            <v>51185</v>
          </cell>
          <cell r="C2956" t="str">
            <v>TAZEWELL</v>
          </cell>
          <cell r="D2956" t="str">
            <v>99949</v>
          </cell>
          <cell r="E2956" t="str">
            <v>RURAL</v>
          </cell>
          <cell r="F2956" t="str">
            <v>VIRGINIA</v>
          </cell>
          <cell r="G2956" t="str">
            <v>99949</v>
          </cell>
          <cell r="H2956" t="str">
            <v>RURAL</v>
          </cell>
          <cell r="I2956" t="str">
            <v>VIRGINIA</v>
          </cell>
          <cell r="J2956">
            <v>0.8</v>
          </cell>
        </row>
        <row r="2957">
          <cell r="A2957">
            <v>49930</v>
          </cell>
          <cell r="B2957" t="str">
            <v>51187</v>
          </cell>
          <cell r="C2957" t="str">
            <v>WARREN</v>
          </cell>
          <cell r="D2957" t="str">
            <v>47894</v>
          </cell>
          <cell r="E2957" t="str">
            <v>URBAN</v>
          </cell>
          <cell r="F2957" t="str">
            <v>Washington-Arlington-Alexandria, DC-VA</v>
          </cell>
          <cell r="G2957" t="str">
            <v>47894</v>
          </cell>
          <cell r="H2957" t="str">
            <v>URBAN</v>
          </cell>
          <cell r="I2957" t="str">
            <v>Washington-Arlington-Alexandria, DC-VA</v>
          </cell>
          <cell r="J2957">
            <v>1.0152000000000001</v>
          </cell>
        </row>
        <row r="2958">
          <cell r="A2958">
            <v>49950</v>
          </cell>
          <cell r="B2958" t="str">
            <v>51191</v>
          </cell>
          <cell r="C2958" t="str">
            <v>WASHINGTON</v>
          </cell>
          <cell r="D2958" t="str">
            <v>28700</v>
          </cell>
          <cell r="E2958" t="str">
            <v>URBAN</v>
          </cell>
          <cell r="F2958" t="str">
            <v>Kingsport-Bristol-Bristol, TN-VA</v>
          </cell>
          <cell r="G2958" t="str">
            <v>28700</v>
          </cell>
          <cell r="H2958" t="str">
            <v>URBAN</v>
          </cell>
          <cell r="I2958" t="str">
            <v>Kingsport-Bristol, TN-VA</v>
          </cell>
          <cell r="J2958">
            <v>0.8</v>
          </cell>
        </row>
        <row r="2959">
          <cell r="A2959">
            <v>49960</v>
          </cell>
          <cell r="B2959" t="str">
            <v>51193</v>
          </cell>
          <cell r="C2959" t="str">
            <v>WESTMORELAND</v>
          </cell>
          <cell r="D2959" t="str">
            <v>99949</v>
          </cell>
          <cell r="E2959" t="str">
            <v>RURAL</v>
          </cell>
          <cell r="F2959" t="str">
            <v>VIRGINIA</v>
          </cell>
          <cell r="G2959" t="str">
            <v>99949</v>
          </cell>
          <cell r="H2959" t="str">
            <v>RURAL</v>
          </cell>
          <cell r="I2959" t="str">
            <v>VIRGINIA</v>
          </cell>
          <cell r="J2959">
            <v>0.8</v>
          </cell>
        </row>
        <row r="2960">
          <cell r="A2960">
            <v>49970</v>
          </cell>
          <cell r="B2960" t="str">
            <v>51195</v>
          </cell>
          <cell r="C2960" t="str">
            <v>WISE</v>
          </cell>
          <cell r="D2960" t="str">
            <v>99949</v>
          </cell>
          <cell r="E2960" t="str">
            <v>RURAL</v>
          </cell>
          <cell r="F2960" t="str">
            <v>VIRGINIA</v>
          </cell>
          <cell r="G2960" t="str">
            <v>99949</v>
          </cell>
          <cell r="H2960" t="str">
            <v>RURAL</v>
          </cell>
          <cell r="I2960" t="str">
            <v>VIRGINIA</v>
          </cell>
          <cell r="J2960">
            <v>0.8</v>
          </cell>
        </row>
        <row r="2961">
          <cell r="A2961">
            <v>49980</v>
          </cell>
          <cell r="B2961" t="str">
            <v>51197</v>
          </cell>
          <cell r="C2961" t="str">
            <v>WYTHE</v>
          </cell>
          <cell r="D2961" t="str">
            <v>99949</v>
          </cell>
          <cell r="E2961" t="str">
            <v>RURAL</v>
          </cell>
          <cell r="F2961" t="str">
            <v>VIRGINIA</v>
          </cell>
          <cell r="G2961" t="str">
            <v>99949</v>
          </cell>
          <cell r="H2961" t="str">
            <v>RURAL</v>
          </cell>
          <cell r="I2961" t="str">
            <v>VIRGINIA</v>
          </cell>
          <cell r="J2961">
            <v>0.8</v>
          </cell>
        </row>
        <row r="2962">
          <cell r="A2962">
            <v>49981</v>
          </cell>
          <cell r="B2962" t="str">
            <v>51199</v>
          </cell>
          <cell r="C2962" t="str">
            <v>YORK</v>
          </cell>
          <cell r="D2962" t="str">
            <v>47260</v>
          </cell>
          <cell r="E2962" t="str">
            <v>URBAN</v>
          </cell>
          <cell r="F2962" t="str">
            <v>Virginia Beach-Norfolk-Newport News, V</v>
          </cell>
          <cell r="G2962" t="str">
            <v>47260</v>
          </cell>
          <cell r="H2962" t="str">
            <v>URBAN</v>
          </cell>
          <cell r="I2962" t="str">
            <v>Virginia Beach-Norfolk-Newport News, V</v>
          </cell>
          <cell r="J2962">
            <v>0.87960000000000005</v>
          </cell>
        </row>
        <row r="2963">
          <cell r="A2963">
            <v>49011</v>
          </cell>
          <cell r="B2963" t="str">
            <v>51510</v>
          </cell>
          <cell r="C2963" t="str">
            <v>ALEXANDRIA CITY</v>
          </cell>
          <cell r="D2963" t="str">
            <v>47894</v>
          </cell>
          <cell r="E2963" t="str">
            <v>URBAN</v>
          </cell>
          <cell r="F2963" t="str">
            <v>Washington-Arlington-Alexandria, DC-VA</v>
          </cell>
          <cell r="G2963" t="str">
            <v>47894</v>
          </cell>
          <cell r="H2963" t="str">
            <v>URBAN</v>
          </cell>
          <cell r="I2963" t="str">
            <v>Washington-Arlington-Alexandria, DC-VA</v>
          </cell>
          <cell r="J2963">
            <v>1.0152000000000001</v>
          </cell>
        </row>
        <row r="2964">
          <cell r="A2964">
            <v>49111</v>
          </cell>
          <cell r="B2964" t="str">
            <v>51520</v>
          </cell>
          <cell r="C2964" t="str">
            <v>BRISTOL CITY</v>
          </cell>
          <cell r="D2964" t="str">
            <v>28700</v>
          </cell>
          <cell r="E2964" t="str">
            <v>URBAN</v>
          </cell>
          <cell r="F2964" t="str">
            <v>Kingsport-Bristol-Bristol, TN-VA</v>
          </cell>
          <cell r="G2964" t="str">
            <v>28700</v>
          </cell>
          <cell r="H2964" t="str">
            <v>URBAN</v>
          </cell>
          <cell r="I2964" t="str">
            <v>Kingsport-Bristol, TN-VA</v>
          </cell>
          <cell r="J2964">
            <v>0.8</v>
          </cell>
        </row>
        <row r="2965">
          <cell r="A2965">
            <v>49141</v>
          </cell>
          <cell r="B2965" t="str">
            <v>51530</v>
          </cell>
          <cell r="C2965" t="str">
            <v>BUENA VISTA CITY</v>
          </cell>
          <cell r="D2965" t="str">
            <v>99949</v>
          </cell>
          <cell r="E2965" t="str">
            <v>RURAL</v>
          </cell>
          <cell r="F2965" t="str">
            <v>VIRGINIA</v>
          </cell>
          <cell r="G2965" t="str">
            <v>99949</v>
          </cell>
          <cell r="H2965" t="str">
            <v>RURAL</v>
          </cell>
          <cell r="I2965" t="str">
            <v>VIRGINIA</v>
          </cell>
          <cell r="J2965">
            <v>0.8</v>
          </cell>
        </row>
        <row r="2966">
          <cell r="A2966">
            <v>49191</v>
          </cell>
          <cell r="B2966" t="str">
            <v>51540</v>
          </cell>
          <cell r="C2966" t="str">
            <v>CHARLOTTESVILLE CITY</v>
          </cell>
          <cell r="D2966" t="str">
            <v>16820</v>
          </cell>
          <cell r="E2966" t="str">
            <v>URBAN</v>
          </cell>
          <cell r="F2966" t="str">
            <v>Charlottesville, VA</v>
          </cell>
          <cell r="G2966" t="str">
            <v>16820</v>
          </cell>
          <cell r="H2966" t="str">
            <v>URBAN</v>
          </cell>
          <cell r="I2966" t="str">
            <v>Charlottesville, VA</v>
          </cell>
          <cell r="J2966">
            <v>0.9607</v>
          </cell>
        </row>
        <row r="2967">
          <cell r="A2967">
            <v>49194</v>
          </cell>
          <cell r="B2967" t="str">
            <v>51550</v>
          </cell>
          <cell r="C2967" t="str">
            <v>CHESAPEAKE CITY</v>
          </cell>
          <cell r="D2967" t="str">
            <v>47260</v>
          </cell>
          <cell r="E2967" t="str">
            <v>URBAN</v>
          </cell>
          <cell r="F2967" t="str">
            <v>Virginia Beach-Norfolk-Newport News, V</v>
          </cell>
          <cell r="G2967" t="str">
            <v>47260</v>
          </cell>
          <cell r="H2967" t="str">
            <v>URBAN</v>
          </cell>
          <cell r="I2967" t="str">
            <v>Virginia Beach-Norfolk-Newport News, V</v>
          </cell>
          <cell r="J2967">
            <v>0.87960000000000005</v>
          </cell>
        </row>
        <row r="2968">
          <cell r="A2968">
            <v>49212</v>
          </cell>
          <cell r="B2968" t="str">
            <v>51570</v>
          </cell>
          <cell r="C2968" t="str">
            <v>COLONIAL HEIGHTS CITY</v>
          </cell>
          <cell r="D2968" t="str">
            <v>40060</v>
          </cell>
          <cell r="E2968" t="str">
            <v>URBAN</v>
          </cell>
          <cell r="F2968" t="str">
            <v>Richmond, VA</v>
          </cell>
          <cell r="G2968" t="str">
            <v>40060</v>
          </cell>
          <cell r="H2968" t="str">
            <v>URBAN</v>
          </cell>
          <cell r="I2968" t="str">
            <v>Richmond, VA</v>
          </cell>
          <cell r="J2968">
            <v>0.93899999999999995</v>
          </cell>
        </row>
        <row r="2969">
          <cell r="A2969">
            <v>49213</v>
          </cell>
          <cell r="B2969" t="str">
            <v>51580</v>
          </cell>
          <cell r="C2969" t="str">
            <v>COVINGTON CITY</v>
          </cell>
          <cell r="D2969" t="str">
            <v>99949</v>
          </cell>
          <cell r="E2969" t="str">
            <v>RURAL</v>
          </cell>
          <cell r="F2969" t="str">
            <v>VIRGINIA</v>
          </cell>
          <cell r="G2969" t="str">
            <v>99949</v>
          </cell>
          <cell r="H2969" t="str">
            <v>RURAL</v>
          </cell>
          <cell r="I2969" t="str">
            <v>VIRGINIA</v>
          </cell>
          <cell r="J2969">
            <v>0.8</v>
          </cell>
        </row>
        <row r="2970">
          <cell r="A2970">
            <v>49241</v>
          </cell>
          <cell r="B2970" t="str">
            <v>51590</v>
          </cell>
          <cell r="C2970" t="str">
            <v>DANVILLE CITY</v>
          </cell>
          <cell r="D2970" t="str">
            <v>99949</v>
          </cell>
          <cell r="E2970" t="str">
            <v>RURAL</v>
          </cell>
          <cell r="F2970" t="str">
            <v>VIRGINIA</v>
          </cell>
          <cell r="G2970" t="str">
            <v>99949</v>
          </cell>
          <cell r="H2970" t="str">
            <v>RURAL</v>
          </cell>
          <cell r="I2970" t="str">
            <v>VIRGINIA</v>
          </cell>
          <cell r="J2970">
            <v>0.8</v>
          </cell>
        </row>
        <row r="2971">
          <cell r="A2971">
            <v>49270</v>
          </cell>
          <cell r="B2971" t="str">
            <v>51595</v>
          </cell>
          <cell r="C2971" t="str">
            <v>EMPORIA CITY</v>
          </cell>
          <cell r="D2971" t="str">
            <v>99949</v>
          </cell>
          <cell r="E2971" t="str">
            <v>RURAL</v>
          </cell>
          <cell r="F2971" t="str">
            <v>VIRGINIA</v>
          </cell>
          <cell r="G2971" t="str">
            <v>99949</v>
          </cell>
          <cell r="H2971" t="str">
            <v>RURAL</v>
          </cell>
          <cell r="I2971" t="str">
            <v>VIRGINIA</v>
          </cell>
          <cell r="J2971">
            <v>0.8</v>
          </cell>
        </row>
        <row r="2972">
          <cell r="A2972">
            <v>49288</v>
          </cell>
          <cell r="B2972" t="str">
            <v>51600</v>
          </cell>
          <cell r="C2972" t="str">
            <v>FAIRFAX CITY</v>
          </cell>
          <cell r="D2972" t="str">
            <v>47894</v>
          </cell>
          <cell r="E2972" t="str">
            <v>URBAN</v>
          </cell>
          <cell r="F2972" t="str">
            <v>Washington-Arlington-Alexandria, DC-VA</v>
          </cell>
          <cell r="G2972" t="str">
            <v>47894</v>
          </cell>
          <cell r="H2972" t="str">
            <v>URBAN</v>
          </cell>
          <cell r="I2972" t="str">
            <v>Washington-Arlington-Alexandria, DC-VA</v>
          </cell>
          <cell r="J2972">
            <v>1.0152000000000001</v>
          </cell>
        </row>
        <row r="2973">
          <cell r="A2973">
            <v>49291</v>
          </cell>
          <cell r="B2973" t="str">
            <v>51610</v>
          </cell>
          <cell r="C2973" t="str">
            <v>FALLS CHURCH CITY</v>
          </cell>
          <cell r="D2973" t="str">
            <v>47894</v>
          </cell>
          <cell r="E2973" t="str">
            <v>URBAN</v>
          </cell>
          <cell r="F2973" t="str">
            <v>Washington-Arlington-Alexandria, DC-VA</v>
          </cell>
          <cell r="G2973" t="str">
            <v>47894</v>
          </cell>
          <cell r="H2973" t="str">
            <v>URBAN</v>
          </cell>
          <cell r="I2973" t="str">
            <v>Washington-Arlington-Alexandria, DC-VA</v>
          </cell>
          <cell r="J2973">
            <v>1.0152000000000001</v>
          </cell>
        </row>
        <row r="2974">
          <cell r="A2974">
            <v>49328</v>
          </cell>
          <cell r="B2974" t="str">
            <v>51620</v>
          </cell>
          <cell r="C2974" t="str">
            <v>FRANKLIN CITY</v>
          </cell>
          <cell r="D2974" t="str">
            <v>99949</v>
          </cell>
          <cell r="E2974" t="str">
            <v>RURAL</v>
          </cell>
          <cell r="F2974" t="str">
            <v>VIRGINIA</v>
          </cell>
          <cell r="G2974" t="str">
            <v>47260</v>
          </cell>
          <cell r="H2974" t="str">
            <v>URBAN</v>
          </cell>
          <cell r="I2974" t="str">
            <v>Virginia Beach-Norfolk-Newport News, V</v>
          </cell>
          <cell r="J2974">
            <v>0.87960000000000005</v>
          </cell>
        </row>
        <row r="2975">
          <cell r="A2975">
            <v>49342</v>
          </cell>
          <cell r="B2975" t="str">
            <v>51630</v>
          </cell>
          <cell r="C2975" t="str">
            <v>FREDERICKSBURG CITY</v>
          </cell>
          <cell r="D2975" t="str">
            <v>47894</v>
          </cell>
          <cell r="E2975" t="str">
            <v>URBAN</v>
          </cell>
          <cell r="F2975" t="str">
            <v>Washington-Arlington-Alexandria, DC-VA</v>
          </cell>
          <cell r="G2975" t="str">
            <v>47894</v>
          </cell>
          <cell r="H2975" t="str">
            <v>URBAN</v>
          </cell>
          <cell r="I2975" t="str">
            <v>Washington-Arlington-Alexandria, DC-VA</v>
          </cell>
          <cell r="J2975">
            <v>1.0152000000000001</v>
          </cell>
        </row>
        <row r="2976">
          <cell r="A2976">
            <v>49343</v>
          </cell>
          <cell r="B2976" t="str">
            <v>51640</v>
          </cell>
          <cell r="C2976" t="str">
            <v>GALAX CITY</v>
          </cell>
          <cell r="D2976" t="str">
            <v>99949</v>
          </cell>
          <cell r="E2976" t="str">
            <v>RURAL</v>
          </cell>
          <cell r="F2976" t="str">
            <v>VIRGINIA</v>
          </cell>
          <cell r="G2976" t="str">
            <v>99949</v>
          </cell>
          <cell r="H2976" t="str">
            <v>RURAL</v>
          </cell>
          <cell r="I2976" t="str">
            <v>VIRGINIA</v>
          </cell>
          <cell r="J2976">
            <v>0.8</v>
          </cell>
        </row>
        <row r="2977">
          <cell r="A2977">
            <v>49411</v>
          </cell>
          <cell r="B2977" t="str">
            <v>51650</v>
          </cell>
          <cell r="C2977" t="str">
            <v>HAMPTON CITY</v>
          </cell>
          <cell r="D2977" t="str">
            <v>47260</v>
          </cell>
          <cell r="E2977" t="str">
            <v>URBAN</v>
          </cell>
          <cell r="F2977" t="str">
            <v>Virginia Beach-Norfolk-Newport News, V</v>
          </cell>
          <cell r="G2977" t="str">
            <v>47260</v>
          </cell>
          <cell r="H2977" t="str">
            <v>URBAN</v>
          </cell>
          <cell r="I2977" t="str">
            <v>Virginia Beach-Norfolk-Newport News, V</v>
          </cell>
          <cell r="J2977">
            <v>0.87960000000000005</v>
          </cell>
        </row>
        <row r="2978">
          <cell r="A2978">
            <v>49421</v>
          </cell>
          <cell r="B2978" t="str">
            <v>51660</v>
          </cell>
          <cell r="C2978" t="str">
            <v>HARRISONBURG CITY</v>
          </cell>
          <cell r="D2978" t="str">
            <v>25500</v>
          </cell>
          <cell r="E2978" t="str">
            <v>URBAN</v>
          </cell>
          <cell r="F2978" t="str">
            <v>Harrisonburg, VA</v>
          </cell>
          <cell r="G2978" t="str">
            <v>25500</v>
          </cell>
          <cell r="H2978" t="str">
            <v>URBAN</v>
          </cell>
          <cell r="I2978" t="str">
            <v>Harrisonburg, VA</v>
          </cell>
          <cell r="J2978">
            <v>0.94210000000000005</v>
          </cell>
        </row>
        <row r="2979">
          <cell r="A2979">
            <v>49451</v>
          </cell>
          <cell r="B2979" t="str">
            <v>51670</v>
          </cell>
          <cell r="C2979" t="str">
            <v>HOPEWELL CITY</v>
          </cell>
          <cell r="D2979" t="str">
            <v>40060</v>
          </cell>
          <cell r="E2979" t="str">
            <v>URBAN</v>
          </cell>
          <cell r="F2979" t="str">
            <v>Richmond, VA</v>
          </cell>
          <cell r="G2979" t="str">
            <v>40060</v>
          </cell>
          <cell r="H2979" t="str">
            <v>URBAN</v>
          </cell>
          <cell r="I2979" t="str">
            <v>Richmond, VA</v>
          </cell>
          <cell r="J2979">
            <v>0.93899999999999995</v>
          </cell>
        </row>
        <row r="2980">
          <cell r="A2980">
            <v>49522</v>
          </cell>
          <cell r="B2980" t="str">
            <v>51678</v>
          </cell>
          <cell r="C2980" t="str">
            <v>LEXINGTON CITY</v>
          </cell>
          <cell r="D2980" t="str">
            <v>99949</v>
          </cell>
          <cell r="E2980" t="str">
            <v>RURAL</v>
          </cell>
          <cell r="F2980" t="str">
            <v>VIRGINIA</v>
          </cell>
          <cell r="G2980" t="str">
            <v>99949</v>
          </cell>
          <cell r="H2980" t="str">
            <v>RURAL</v>
          </cell>
          <cell r="I2980" t="str">
            <v>VIRGINIA</v>
          </cell>
          <cell r="J2980">
            <v>0.8</v>
          </cell>
        </row>
        <row r="2981">
          <cell r="A2981">
            <v>49551</v>
          </cell>
          <cell r="B2981" t="str">
            <v>51680</v>
          </cell>
          <cell r="C2981" t="str">
            <v>LYNCHBURG CITY</v>
          </cell>
          <cell r="D2981" t="str">
            <v>31340</v>
          </cell>
          <cell r="E2981" t="str">
            <v>URBAN</v>
          </cell>
          <cell r="F2981" t="str">
            <v>Lynchburg, VA</v>
          </cell>
          <cell r="G2981" t="str">
            <v>31340</v>
          </cell>
          <cell r="H2981" t="str">
            <v>URBAN</v>
          </cell>
          <cell r="I2981" t="str">
            <v>Lynchburg, VA</v>
          </cell>
          <cell r="J2981">
            <v>0.85970000000000002</v>
          </cell>
        </row>
        <row r="2982">
          <cell r="A2982">
            <v>49563</v>
          </cell>
          <cell r="B2982" t="str">
            <v>51683</v>
          </cell>
          <cell r="C2982" t="str">
            <v>MANASSAS CITY</v>
          </cell>
          <cell r="D2982" t="str">
            <v>47894</v>
          </cell>
          <cell r="E2982" t="str">
            <v>URBAN</v>
          </cell>
          <cell r="F2982" t="str">
            <v>Washington-Arlington-Alexandria, DC-VA</v>
          </cell>
          <cell r="G2982" t="str">
            <v>47894</v>
          </cell>
          <cell r="H2982" t="str">
            <v>URBAN</v>
          </cell>
          <cell r="I2982" t="str">
            <v>Washington-Arlington-Alexandria, DC-VA</v>
          </cell>
          <cell r="J2982">
            <v>1.0152000000000001</v>
          </cell>
        </row>
        <row r="2983">
          <cell r="A2983">
            <v>49565</v>
          </cell>
          <cell r="B2983" t="str">
            <v>51685</v>
          </cell>
          <cell r="C2983" t="str">
            <v>MANASSAS PARK CITY</v>
          </cell>
          <cell r="D2983" t="str">
            <v>47894</v>
          </cell>
          <cell r="E2983" t="str">
            <v>URBAN</v>
          </cell>
          <cell r="F2983" t="str">
            <v>Washington-Arlington-Alexandria, DC-VA</v>
          </cell>
          <cell r="G2983" t="str">
            <v>47894</v>
          </cell>
          <cell r="H2983" t="str">
            <v>URBAN</v>
          </cell>
          <cell r="I2983" t="str">
            <v>Washington-Arlington-Alexandria, DC-VA</v>
          </cell>
          <cell r="J2983">
            <v>1.0152000000000001</v>
          </cell>
        </row>
        <row r="2984">
          <cell r="A2984">
            <v>49561</v>
          </cell>
          <cell r="B2984" t="str">
            <v>51690</v>
          </cell>
          <cell r="C2984" t="str">
            <v>MARTINSVILLE CITY</v>
          </cell>
          <cell r="D2984" t="str">
            <v>99949</v>
          </cell>
          <cell r="E2984" t="str">
            <v>RURAL</v>
          </cell>
          <cell r="F2984" t="str">
            <v>VIRGINIA</v>
          </cell>
          <cell r="G2984" t="str">
            <v>99949</v>
          </cell>
          <cell r="H2984" t="str">
            <v>RURAL</v>
          </cell>
          <cell r="I2984" t="str">
            <v>VIRGINIA</v>
          </cell>
          <cell r="J2984">
            <v>0.8</v>
          </cell>
        </row>
        <row r="2985">
          <cell r="A2985">
            <v>49622</v>
          </cell>
          <cell r="B2985" t="str">
            <v>51700</v>
          </cell>
          <cell r="C2985" t="str">
            <v>NEWPORT NEWS CITY</v>
          </cell>
          <cell r="D2985" t="str">
            <v>47260</v>
          </cell>
          <cell r="E2985" t="str">
            <v>URBAN</v>
          </cell>
          <cell r="F2985" t="str">
            <v>Virginia Beach-Norfolk-Newport News, V</v>
          </cell>
          <cell r="G2985" t="str">
            <v>47260</v>
          </cell>
          <cell r="H2985" t="str">
            <v>URBAN</v>
          </cell>
          <cell r="I2985" t="str">
            <v>Virginia Beach-Norfolk-Newport News, V</v>
          </cell>
          <cell r="J2985">
            <v>0.87960000000000005</v>
          </cell>
        </row>
        <row r="2986">
          <cell r="A2986">
            <v>49641</v>
          </cell>
          <cell r="B2986" t="str">
            <v>51710</v>
          </cell>
          <cell r="C2986" t="str">
            <v>NORFOLK CITY</v>
          </cell>
          <cell r="D2986" t="str">
            <v>47260</v>
          </cell>
          <cell r="E2986" t="str">
            <v>URBAN</v>
          </cell>
          <cell r="F2986" t="str">
            <v>Virginia Beach-Norfolk-Newport News, V</v>
          </cell>
          <cell r="G2986" t="str">
            <v>47260</v>
          </cell>
          <cell r="H2986" t="str">
            <v>URBAN</v>
          </cell>
          <cell r="I2986" t="str">
            <v>Virginia Beach-Norfolk-Newport News, V</v>
          </cell>
          <cell r="J2986">
            <v>0.87960000000000005</v>
          </cell>
        </row>
        <row r="2987">
          <cell r="A2987">
            <v>49661</v>
          </cell>
          <cell r="B2987" t="str">
            <v>51720</v>
          </cell>
          <cell r="C2987" t="str">
            <v>NORTON CITY</v>
          </cell>
          <cell r="D2987" t="str">
            <v>99949</v>
          </cell>
          <cell r="E2987" t="str">
            <v>RURAL</v>
          </cell>
          <cell r="F2987" t="str">
            <v>VIRGINIA</v>
          </cell>
          <cell r="G2987" t="str">
            <v>99949</v>
          </cell>
          <cell r="H2987" t="str">
            <v>RURAL</v>
          </cell>
          <cell r="I2987" t="str">
            <v>VIRGINIA</v>
          </cell>
          <cell r="J2987">
            <v>0.8</v>
          </cell>
        </row>
        <row r="2988">
          <cell r="A2988">
            <v>49701</v>
          </cell>
          <cell r="B2988" t="str">
            <v>51730</v>
          </cell>
          <cell r="C2988" t="str">
            <v>PETERSBURG CITY</v>
          </cell>
          <cell r="D2988" t="str">
            <v>40060</v>
          </cell>
          <cell r="E2988" t="str">
            <v>URBAN</v>
          </cell>
          <cell r="F2988" t="str">
            <v>Richmond, VA</v>
          </cell>
          <cell r="G2988" t="str">
            <v>40060</v>
          </cell>
          <cell r="H2988" t="str">
            <v>URBAN</v>
          </cell>
          <cell r="I2988" t="str">
            <v>Richmond, VA</v>
          </cell>
          <cell r="J2988">
            <v>0.93899999999999995</v>
          </cell>
        </row>
        <row r="2989">
          <cell r="A2989">
            <v>49712</v>
          </cell>
          <cell r="B2989" t="str">
            <v>51735</v>
          </cell>
          <cell r="C2989" t="str">
            <v>POQUOSON</v>
          </cell>
          <cell r="D2989" t="str">
            <v>47260</v>
          </cell>
          <cell r="E2989" t="str">
            <v>URBAN</v>
          </cell>
          <cell r="F2989" t="str">
            <v>Virginia Beach-Norfolk-Newport News, V</v>
          </cell>
          <cell r="G2989" t="str">
            <v>47260</v>
          </cell>
          <cell r="H2989" t="str">
            <v>URBAN</v>
          </cell>
          <cell r="I2989" t="str">
            <v>Virginia Beach-Norfolk-Newport News, V</v>
          </cell>
          <cell r="J2989">
            <v>0.87960000000000005</v>
          </cell>
        </row>
        <row r="2990">
          <cell r="A2990">
            <v>49711</v>
          </cell>
          <cell r="B2990" t="str">
            <v>51740</v>
          </cell>
          <cell r="C2990" t="str">
            <v>PORTSMOUTH CITY</v>
          </cell>
          <cell r="D2990" t="str">
            <v>47260</v>
          </cell>
          <cell r="E2990" t="str">
            <v>URBAN</v>
          </cell>
          <cell r="F2990" t="str">
            <v>Virginia Beach-Norfolk-Newport News, V</v>
          </cell>
          <cell r="G2990" t="str">
            <v>47260</v>
          </cell>
          <cell r="H2990" t="str">
            <v>URBAN</v>
          </cell>
          <cell r="I2990" t="str">
            <v>Virginia Beach-Norfolk-Newport News, V</v>
          </cell>
          <cell r="J2990">
            <v>0.87960000000000005</v>
          </cell>
        </row>
        <row r="2991">
          <cell r="A2991">
            <v>49771</v>
          </cell>
          <cell r="B2991" t="str">
            <v>51750</v>
          </cell>
          <cell r="C2991" t="str">
            <v>RADFORD CITY</v>
          </cell>
          <cell r="D2991" t="str">
            <v>13980</v>
          </cell>
          <cell r="E2991" t="str">
            <v>URBAN</v>
          </cell>
          <cell r="F2991" t="str">
            <v>Blacksburg-Christiansburg-Radford, VA</v>
          </cell>
          <cell r="G2991" t="str">
            <v>13980</v>
          </cell>
          <cell r="H2991" t="str">
            <v>URBAN</v>
          </cell>
          <cell r="I2991" t="str">
            <v>Blacksburg-Christiansburg VA</v>
          </cell>
          <cell r="J2991">
            <v>0.87649999999999995</v>
          </cell>
        </row>
        <row r="2992">
          <cell r="A2992">
            <v>49791</v>
          </cell>
          <cell r="B2992" t="str">
            <v>51760</v>
          </cell>
          <cell r="C2992" t="str">
            <v>RICHMOND CITY</v>
          </cell>
          <cell r="D2992" t="str">
            <v>40060</v>
          </cell>
          <cell r="E2992" t="str">
            <v>URBAN</v>
          </cell>
          <cell r="F2992" t="str">
            <v>Richmond, VA</v>
          </cell>
          <cell r="G2992" t="str">
            <v>40060</v>
          </cell>
          <cell r="H2992" t="str">
            <v>URBAN</v>
          </cell>
          <cell r="I2992" t="str">
            <v>Richmond, VA</v>
          </cell>
          <cell r="J2992">
            <v>0.93899999999999995</v>
          </cell>
        </row>
        <row r="2993">
          <cell r="A2993">
            <v>49801</v>
          </cell>
          <cell r="B2993" t="str">
            <v>51770</v>
          </cell>
          <cell r="C2993" t="str">
            <v>ROANOKE CITY</v>
          </cell>
          <cell r="D2993" t="str">
            <v>40220</v>
          </cell>
          <cell r="E2993" t="str">
            <v>URBAN</v>
          </cell>
          <cell r="F2993" t="str">
            <v>Roanoke, VA</v>
          </cell>
          <cell r="G2993" t="str">
            <v>40220</v>
          </cell>
          <cell r="H2993" t="str">
            <v>URBAN</v>
          </cell>
          <cell r="I2993" t="str">
            <v>Roanoke, VA</v>
          </cell>
          <cell r="J2993">
            <v>0.87609999999999999</v>
          </cell>
        </row>
        <row r="2994">
          <cell r="A2994">
            <v>49838</v>
          </cell>
          <cell r="B2994" t="str">
            <v>51775</v>
          </cell>
          <cell r="C2994" t="str">
            <v>SALEM CITY</v>
          </cell>
          <cell r="D2994" t="str">
            <v>40220</v>
          </cell>
          <cell r="E2994" t="str">
            <v>URBAN</v>
          </cell>
          <cell r="F2994" t="str">
            <v>Roanoke, VA</v>
          </cell>
          <cell r="G2994" t="str">
            <v>40220</v>
          </cell>
          <cell r="H2994" t="str">
            <v>URBAN</v>
          </cell>
          <cell r="I2994" t="str">
            <v>Roanoke, VA</v>
          </cell>
          <cell r="J2994">
            <v>0.87609999999999999</v>
          </cell>
        </row>
        <row r="2995">
          <cell r="A2995">
            <v>49891</v>
          </cell>
          <cell r="B2995" t="str">
            <v>51790</v>
          </cell>
          <cell r="C2995" t="str">
            <v>STAUNTON CITY</v>
          </cell>
          <cell r="D2995" t="str">
            <v>44420</v>
          </cell>
          <cell r="E2995" t="str">
            <v>URBAN</v>
          </cell>
          <cell r="F2995" t="str">
            <v>Staunton-Waynesboro, VA</v>
          </cell>
          <cell r="G2995" t="str">
            <v>44420</v>
          </cell>
          <cell r="H2995" t="str">
            <v>URBAN</v>
          </cell>
          <cell r="I2995" t="str">
            <v>Staunton, VA</v>
          </cell>
          <cell r="J2995">
            <v>0.94120000000000004</v>
          </cell>
        </row>
        <row r="2996">
          <cell r="A2996">
            <v>49892</v>
          </cell>
          <cell r="B2996" t="str">
            <v>51800</v>
          </cell>
          <cell r="C2996" t="str">
            <v>SUFFOLK CITY</v>
          </cell>
          <cell r="D2996" t="str">
            <v>47260</v>
          </cell>
          <cell r="E2996" t="str">
            <v>URBAN</v>
          </cell>
          <cell r="F2996" t="str">
            <v>Virginia Beach-Norfolk-Newport News, V</v>
          </cell>
          <cell r="G2996" t="str">
            <v>47260</v>
          </cell>
          <cell r="H2996" t="str">
            <v>URBAN</v>
          </cell>
          <cell r="I2996" t="str">
            <v>Virginia Beach-Norfolk-Newport News, V</v>
          </cell>
          <cell r="J2996">
            <v>0.87960000000000005</v>
          </cell>
        </row>
        <row r="2997">
          <cell r="A2997">
            <v>49921</v>
          </cell>
          <cell r="B2997" t="str">
            <v>51810</v>
          </cell>
          <cell r="C2997" t="str">
            <v>VIRGINIA BEACH CITY</v>
          </cell>
          <cell r="D2997" t="str">
            <v>47260</v>
          </cell>
          <cell r="E2997" t="str">
            <v>URBAN</v>
          </cell>
          <cell r="F2997" t="str">
            <v>Virginia Beach-Norfolk-Newport News, V</v>
          </cell>
          <cell r="G2997" t="str">
            <v>47260</v>
          </cell>
          <cell r="H2997" t="str">
            <v>URBAN</v>
          </cell>
          <cell r="I2997" t="str">
            <v>Virginia Beach-Norfolk-Newport News, V</v>
          </cell>
          <cell r="J2997">
            <v>0.87960000000000005</v>
          </cell>
        </row>
        <row r="2998">
          <cell r="A2998">
            <v>49951</v>
          </cell>
          <cell r="B2998" t="str">
            <v>51820</v>
          </cell>
          <cell r="C2998" t="str">
            <v>WAYNESBORO CITY</v>
          </cell>
          <cell r="D2998" t="str">
            <v>44420</v>
          </cell>
          <cell r="E2998" t="str">
            <v>URBAN</v>
          </cell>
          <cell r="F2998" t="str">
            <v>Staunton-Waynesboro, VA</v>
          </cell>
          <cell r="G2998" t="str">
            <v>44420</v>
          </cell>
          <cell r="H2998" t="str">
            <v>URBAN</v>
          </cell>
          <cell r="I2998" t="str">
            <v>Staunton, VA</v>
          </cell>
          <cell r="J2998">
            <v>0.94120000000000004</v>
          </cell>
        </row>
        <row r="2999">
          <cell r="A2999">
            <v>49961</v>
          </cell>
          <cell r="B2999" t="str">
            <v>51830</v>
          </cell>
          <cell r="C2999" t="str">
            <v>WILLIAMSBURG CITY</v>
          </cell>
          <cell r="D2999" t="str">
            <v>47260</v>
          </cell>
          <cell r="E2999" t="str">
            <v>URBAN</v>
          </cell>
          <cell r="F2999" t="str">
            <v>Virginia Beach-Norfolk-Newport News, V</v>
          </cell>
          <cell r="G2999" t="str">
            <v>47260</v>
          </cell>
          <cell r="H2999" t="str">
            <v>URBAN</v>
          </cell>
          <cell r="I2999" t="str">
            <v>Virginia Beach-Norfolk-Newport News, V</v>
          </cell>
          <cell r="J2999">
            <v>0.87960000000000005</v>
          </cell>
        </row>
        <row r="3000">
          <cell r="A3000">
            <v>49962</v>
          </cell>
          <cell r="B3000" t="str">
            <v>51840</v>
          </cell>
          <cell r="C3000" t="str">
            <v>WINCHESTER CITY</v>
          </cell>
          <cell r="D3000" t="str">
            <v>49020</v>
          </cell>
          <cell r="E3000" t="str">
            <v>URBAN</v>
          </cell>
          <cell r="F3000" t="str">
            <v>Winchester, VA-WV</v>
          </cell>
          <cell r="G3000" t="str">
            <v>49020</v>
          </cell>
          <cell r="H3000" t="str">
            <v>URBAN</v>
          </cell>
          <cell r="I3000" t="str">
            <v>Winchester, VA-WV</v>
          </cell>
          <cell r="J3000">
            <v>0.89710000000000001</v>
          </cell>
        </row>
        <row r="3001">
          <cell r="A3001">
            <v>49999</v>
          </cell>
          <cell r="B3001" t="str">
            <v>51990</v>
          </cell>
          <cell r="C3001" t="str">
            <v>STATEWIDE</v>
          </cell>
          <cell r="D3001" t="str">
            <v>99949</v>
          </cell>
          <cell r="E3001" t="str">
            <v>RURAL</v>
          </cell>
          <cell r="F3001" t="str">
            <v>VIRGINIA</v>
          </cell>
          <cell r="G3001" t="str">
            <v>99949</v>
          </cell>
          <cell r="H3001" t="str">
            <v>RURAL</v>
          </cell>
          <cell r="I3001" t="str">
            <v>VIRGINIA</v>
          </cell>
          <cell r="J3001">
            <v>0.8</v>
          </cell>
        </row>
        <row r="3002">
          <cell r="A3002">
            <v>50000</v>
          </cell>
          <cell r="B3002" t="str">
            <v>53001</v>
          </cell>
          <cell r="C3002" t="str">
            <v>ADAMS</v>
          </cell>
          <cell r="D3002" t="str">
            <v>99950</v>
          </cell>
          <cell r="E3002" t="str">
            <v>RURAL</v>
          </cell>
          <cell r="F3002" t="str">
            <v>WASHINGTON</v>
          </cell>
          <cell r="G3002" t="str">
            <v>99950</v>
          </cell>
          <cell r="H3002" t="str">
            <v>RURAL</v>
          </cell>
          <cell r="I3002" t="str">
            <v>WASHINGTON</v>
          </cell>
          <cell r="J3002">
            <v>1.0291999999999999</v>
          </cell>
        </row>
        <row r="3003">
          <cell r="A3003">
            <v>50010</v>
          </cell>
          <cell r="B3003" t="str">
            <v>53003</v>
          </cell>
          <cell r="C3003" t="str">
            <v>ASOTIN</v>
          </cell>
          <cell r="D3003" t="str">
            <v>30300</v>
          </cell>
          <cell r="E3003" t="str">
            <v>URBAN</v>
          </cell>
          <cell r="F3003" t="str">
            <v>Lewiston, ID-WA</v>
          </cell>
          <cell r="G3003" t="str">
            <v>30300</v>
          </cell>
          <cell r="H3003" t="str">
            <v>URBAN</v>
          </cell>
          <cell r="I3003" t="str">
            <v>Lewiston, ID-WA</v>
          </cell>
          <cell r="J3003">
            <v>0.81499999999999995</v>
          </cell>
        </row>
        <row r="3004">
          <cell r="A3004">
            <v>50020</v>
          </cell>
          <cell r="B3004" t="str">
            <v>53005</v>
          </cell>
          <cell r="C3004" t="str">
            <v>BENTON</v>
          </cell>
          <cell r="D3004" t="str">
            <v>28420</v>
          </cell>
          <cell r="E3004" t="str">
            <v>URBAN</v>
          </cell>
          <cell r="F3004" t="str">
            <v>Kennewick-Richland, WA</v>
          </cell>
          <cell r="G3004" t="str">
            <v>28420</v>
          </cell>
          <cell r="H3004" t="str">
            <v>URBAN</v>
          </cell>
          <cell r="I3004" t="str">
            <v>Kennewick-Richland, WA</v>
          </cell>
          <cell r="J3004">
            <v>0.9819</v>
          </cell>
        </row>
        <row r="3005">
          <cell r="A3005">
            <v>50030</v>
          </cell>
          <cell r="B3005" t="str">
            <v>53007</v>
          </cell>
          <cell r="C3005" t="str">
            <v>CHELAN</v>
          </cell>
          <cell r="D3005" t="str">
            <v>48300</v>
          </cell>
          <cell r="E3005" t="str">
            <v>URBAN</v>
          </cell>
          <cell r="F3005" t="str">
            <v>Wenatchee, WA</v>
          </cell>
          <cell r="G3005" t="str">
            <v>48300</v>
          </cell>
          <cell r="H3005" t="str">
            <v>URBAN</v>
          </cell>
          <cell r="I3005" t="str">
            <v>Wenatchee, WA</v>
          </cell>
          <cell r="J3005">
            <v>0.95940000000000003</v>
          </cell>
        </row>
        <row r="3006">
          <cell r="A3006">
            <v>50040</v>
          </cell>
          <cell r="B3006" t="str">
            <v>53009</v>
          </cell>
          <cell r="C3006" t="str">
            <v>CLALLAM</v>
          </cell>
          <cell r="D3006" t="str">
            <v>99950</v>
          </cell>
          <cell r="E3006" t="str">
            <v>RURAL</v>
          </cell>
          <cell r="F3006" t="str">
            <v>WASHINGTON</v>
          </cell>
          <cell r="G3006" t="str">
            <v>99950</v>
          </cell>
          <cell r="H3006" t="str">
            <v>RURAL</v>
          </cell>
          <cell r="I3006" t="str">
            <v>WASHINGTON</v>
          </cell>
          <cell r="J3006">
            <v>1.0291999999999999</v>
          </cell>
        </row>
        <row r="3007">
          <cell r="A3007">
            <v>50050</v>
          </cell>
          <cell r="B3007" t="str">
            <v>53011</v>
          </cell>
          <cell r="C3007" t="str">
            <v>CLARK</v>
          </cell>
          <cell r="D3007" t="str">
            <v>38900</v>
          </cell>
          <cell r="E3007" t="str">
            <v>URBAN</v>
          </cell>
          <cell r="F3007" t="str">
            <v>Portland-Vancouver-Hillsboro, OR-WA</v>
          </cell>
          <cell r="G3007" t="str">
            <v>38900</v>
          </cell>
          <cell r="H3007" t="str">
            <v>URBAN</v>
          </cell>
          <cell r="I3007" t="str">
            <v>Portland-Vancouver-Hillsboro, OR-WA</v>
          </cell>
          <cell r="J3007">
            <v>1.2202</v>
          </cell>
        </row>
        <row r="3008">
          <cell r="A3008">
            <v>50060</v>
          </cell>
          <cell r="B3008" t="str">
            <v>53013</v>
          </cell>
          <cell r="C3008" t="str">
            <v>COLUMBIA</v>
          </cell>
          <cell r="D3008" t="str">
            <v>47460</v>
          </cell>
          <cell r="E3008" t="str">
            <v>URBAN</v>
          </cell>
          <cell r="F3008" t="str">
            <v>Walla Walla, WA</v>
          </cell>
          <cell r="G3008" t="str">
            <v>99950</v>
          </cell>
          <cell r="H3008" t="str">
            <v>RURAL</v>
          </cell>
          <cell r="I3008" t="str">
            <v>WASHINGTON</v>
          </cell>
          <cell r="J3008">
            <v>1.0291999999999999</v>
          </cell>
        </row>
        <row r="3009">
          <cell r="A3009">
            <v>50070</v>
          </cell>
          <cell r="B3009" t="str">
            <v>53015</v>
          </cell>
          <cell r="C3009" t="str">
            <v>COWLITZ</v>
          </cell>
          <cell r="D3009" t="str">
            <v>31020</v>
          </cell>
          <cell r="E3009" t="str">
            <v>URBAN</v>
          </cell>
          <cell r="F3009" t="str">
            <v>Longview, WA</v>
          </cell>
          <cell r="G3009" t="str">
            <v>31020</v>
          </cell>
          <cell r="H3009" t="str">
            <v>URBAN</v>
          </cell>
          <cell r="I3009" t="str">
            <v>Longview, WA</v>
          </cell>
          <cell r="J3009">
            <v>1.0510000000000002</v>
          </cell>
        </row>
        <row r="3010">
          <cell r="A3010">
            <v>50080</v>
          </cell>
          <cell r="B3010" t="str">
            <v>53017</v>
          </cell>
          <cell r="C3010" t="str">
            <v>DOUGLAS</v>
          </cell>
          <cell r="D3010" t="str">
            <v>48300</v>
          </cell>
          <cell r="E3010" t="str">
            <v>URBAN</v>
          </cell>
          <cell r="F3010" t="str">
            <v>Wenatchee, WA</v>
          </cell>
          <cell r="G3010" t="str">
            <v>48300</v>
          </cell>
          <cell r="H3010" t="str">
            <v>URBAN</v>
          </cell>
          <cell r="I3010" t="str">
            <v>Wenatchee, WA</v>
          </cell>
          <cell r="J3010">
            <v>0.95940000000000003</v>
          </cell>
        </row>
        <row r="3011">
          <cell r="A3011">
            <v>50090</v>
          </cell>
          <cell r="B3011" t="str">
            <v>53019</v>
          </cell>
          <cell r="C3011" t="str">
            <v>FERRY</v>
          </cell>
          <cell r="D3011" t="str">
            <v>99950</v>
          </cell>
          <cell r="E3011" t="str">
            <v>RURAL</v>
          </cell>
          <cell r="F3011" t="str">
            <v>WASHINGTON</v>
          </cell>
          <cell r="G3011" t="str">
            <v>99950</v>
          </cell>
          <cell r="H3011" t="str">
            <v>RURAL</v>
          </cell>
          <cell r="I3011" t="str">
            <v>WASHINGTON</v>
          </cell>
          <cell r="J3011">
            <v>1.0291999999999999</v>
          </cell>
        </row>
        <row r="3012">
          <cell r="A3012">
            <v>50100</v>
          </cell>
          <cell r="B3012" t="str">
            <v>53021</v>
          </cell>
          <cell r="C3012" t="str">
            <v>FRANKLIN</v>
          </cell>
          <cell r="D3012" t="str">
            <v>28420</v>
          </cell>
          <cell r="E3012" t="str">
            <v>URBAN</v>
          </cell>
          <cell r="F3012" t="str">
            <v>Kennewick-Richland, WA</v>
          </cell>
          <cell r="G3012" t="str">
            <v>28420</v>
          </cell>
          <cell r="H3012" t="str">
            <v>URBAN</v>
          </cell>
          <cell r="I3012" t="str">
            <v>Kennewick-Richland, WA</v>
          </cell>
          <cell r="J3012">
            <v>0.9819</v>
          </cell>
        </row>
        <row r="3013">
          <cell r="A3013">
            <v>50110</v>
          </cell>
          <cell r="B3013" t="str">
            <v>53023</v>
          </cell>
          <cell r="C3013" t="str">
            <v>GARFIELD</v>
          </cell>
          <cell r="D3013" t="str">
            <v>99950</v>
          </cell>
          <cell r="E3013" t="str">
            <v>RURAL</v>
          </cell>
          <cell r="F3013" t="str">
            <v>WASHINGTON</v>
          </cell>
          <cell r="G3013" t="str">
            <v>99950</v>
          </cell>
          <cell r="H3013" t="str">
            <v>RURAL</v>
          </cell>
          <cell r="I3013" t="str">
            <v>WASHINGTON</v>
          </cell>
          <cell r="J3013">
            <v>1.0291999999999999</v>
          </cell>
        </row>
        <row r="3014">
          <cell r="A3014">
            <v>50120</v>
          </cell>
          <cell r="B3014" t="str">
            <v>53025</v>
          </cell>
          <cell r="C3014" t="str">
            <v>GRANT</v>
          </cell>
          <cell r="D3014" t="str">
            <v>99950</v>
          </cell>
          <cell r="E3014" t="str">
            <v>RURAL</v>
          </cell>
          <cell r="F3014" t="str">
            <v>WASHINGTON</v>
          </cell>
          <cell r="G3014" t="str">
            <v>99950</v>
          </cell>
          <cell r="H3014" t="str">
            <v>RURAL</v>
          </cell>
          <cell r="I3014" t="str">
            <v>WASHINGTON</v>
          </cell>
          <cell r="J3014">
            <v>1.0291999999999999</v>
          </cell>
        </row>
        <row r="3015">
          <cell r="A3015">
            <v>50130</v>
          </cell>
          <cell r="B3015" t="str">
            <v>53027</v>
          </cell>
          <cell r="C3015" t="str">
            <v>GRAYS HARBOR</v>
          </cell>
          <cell r="D3015" t="str">
            <v>99950</v>
          </cell>
          <cell r="E3015" t="str">
            <v>RURAL</v>
          </cell>
          <cell r="F3015" t="str">
            <v>WASHINGTON</v>
          </cell>
          <cell r="G3015" t="str">
            <v>99950</v>
          </cell>
          <cell r="H3015" t="str">
            <v>RURAL</v>
          </cell>
          <cell r="I3015" t="str">
            <v>WASHINGTON</v>
          </cell>
          <cell r="J3015">
            <v>1.0291999999999999</v>
          </cell>
        </row>
        <row r="3016">
          <cell r="A3016">
            <v>50140</v>
          </cell>
          <cell r="B3016" t="str">
            <v>53029</v>
          </cell>
          <cell r="C3016" t="str">
            <v>ISLAND</v>
          </cell>
          <cell r="D3016" t="str">
            <v>99950</v>
          </cell>
          <cell r="E3016" t="str">
            <v>RURAL</v>
          </cell>
          <cell r="F3016" t="str">
            <v>WASHINGTON</v>
          </cell>
          <cell r="G3016" t="str">
            <v>99950</v>
          </cell>
          <cell r="H3016" t="str">
            <v>RURAL</v>
          </cell>
          <cell r="I3016" t="str">
            <v>WASHINGTON</v>
          </cell>
          <cell r="J3016">
            <v>1.0291999999999999</v>
          </cell>
        </row>
        <row r="3017">
          <cell r="A3017">
            <v>50150</v>
          </cell>
          <cell r="B3017" t="str">
            <v>53031</v>
          </cell>
          <cell r="C3017" t="str">
            <v>JEFFERSON</v>
          </cell>
          <cell r="D3017" t="str">
            <v>99950</v>
          </cell>
          <cell r="E3017" t="str">
            <v>RURAL</v>
          </cell>
          <cell r="F3017" t="str">
            <v>WASHINGTON</v>
          </cell>
          <cell r="G3017" t="str">
            <v>99950</v>
          </cell>
          <cell r="H3017" t="str">
            <v>RURAL</v>
          </cell>
          <cell r="I3017" t="str">
            <v>WASHINGTON</v>
          </cell>
          <cell r="J3017">
            <v>1.0291999999999999</v>
          </cell>
        </row>
        <row r="3018">
          <cell r="A3018">
            <v>50160</v>
          </cell>
          <cell r="B3018" t="str">
            <v>53033</v>
          </cell>
          <cell r="C3018" t="str">
            <v>KING</v>
          </cell>
          <cell r="D3018" t="str">
            <v>42644</v>
          </cell>
          <cell r="E3018" t="str">
            <v>URBAN</v>
          </cell>
          <cell r="F3018" t="str">
            <v>Seattle-Bellevue-Everett, WA</v>
          </cell>
          <cell r="G3018" t="str">
            <v>42644</v>
          </cell>
          <cell r="H3018" t="str">
            <v>URBAN</v>
          </cell>
          <cell r="I3018" t="str">
            <v>Seattle-Bellevue-Everett, WA</v>
          </cell>
          <cell r="J3018">
            <v>1.1767000000000001</v>
          </cell>
        </row>
        <row r="3019">
          <cell r="A3019">
            <v>50170</v>
          </cell>
          <cell r="B3019" t="str">
            <v>53035</v>
          </cell>
          <cell r="C3019" t="str">
            <v>KITSAP</v>
          </cell>
          <cell r="D3019" t="str">
            <v>14740</v>
          </cell>
          <cell r="E3019" t="str">
            <v>URBAN</v>
          </cell>
          <cell r="F3019" t="str">
            <v>Bremerton-Silverdale, WA</v>
          </cell>
          <cell r="G3019" t="str">
            <v>14740</v>
          </cell>
          <cell r="H3019" t="str">
            <v>URBAN</v>
          </cell>
          <cell r="I3019" t="str">
            <v>Bremerton-Silverdale-Port Orchard, WA</v>
          </cell>
          <cell r="J3019">
            <v>1.1451</v>
          </cell>
        </row>
        <row r="3020">
          <cell r="A3020">
            <v>50180</v>
          </cell>
          <cell r="B3020" t="str">
            <v>53037</v>
          </cell>
          <cell r="C3020" t="str">
            <v>KITTITAS</v>
          </cell>
          <cell r="D3020" t="str">
            <v>99950</v>
          </cell>
          <cell r="E3020" t="str">
            <v>RURAL</v>
          </cell>
          <cell r="F3020" t="str">
            <v>WASHINGTON</v>
          </cell>
          <cell r="G3020" t="str">
            <v>99950</v>
          </cell>
          <cell r="H3020" t="str">
            <v>RURAL</v>
          </cell>
          <cell r="I3020" t="str">
            <v>WASHINGTON</v>
          </cell>
          <cell r="J3020">
            <v>1.0291999999999999</v>
          </cell>
        </row>
        <row r="3021">
          <cell r="A3021">
            <v>50190</v>
          </cell>
          <cell r="B3021" t="str">
            <v>53039</v>
          </cell>
          <cell r="C3021" t="str">
            <v>KLICKITAT</v>
          </cell>
          <cell r="D3021" t="str">
            <v>99950</v>
          </cell>
          <cell r="E3021" t="str">
            <v>RURAL</v>
          </cell>
          <cell r="F3021" t="str">
            <v>WASHINGTON</v>
          </cell>
          <cell r="G3021" t="str">
            <v>99950</v>
          </cell>
          <cell r="H3021" t="str">
            <v>RURAL</v>
          </cell>
          <cell r="I3021" t="str">
            <v>WASHINGTON</v>
          </cell>
          <cell r="J3021">
            <v>1.0291999999999999</v>
          </cell>
        </row>
        <row r="3022">
          <cell r="A3022">
            <v>50200</v>
          </cell>
          <cell r="B3022" t="str">
            <v>53041</v>
          </cell>
          <cell r="C3022" t="str">
            <v>LEWIS</v>
          </cell>
          <cell r="D3022" t="str">
            <v>99950</v>
          </cell>
          <cell r="E3022" t="str">
            <v>RURAL</v>
          </cell>
          <cell r="F3022" t="str">
            <v>WASHINGTON</v>
          </cell>
          <cell r="G3022" t="str">
            <v>99950</v>
          </cell>
          <cell r="H3022" t="str">
            <v>RURAL</v>
          </cell>
          <cell r="I3022" t="str">
            <v>WASHINGTON</v>
          </cell>
          <cell r="J3022">
            <v>1.0291999999999999</v>
          </cell>
        </row>
        <row r="3023">
          <cell r="A3023">
            <v>50210</v>
          </cell>
          <cell r="B3023" t="str">
            <v>53043</v>
          </cell>
          <cell r="C3023" t="str">
            <v>LINCOLN</v>
          </cell>
          <cell r="D3023" t="str">
            <v>99950</v>
          </cell>
          <cell r="E3023" t="str">
            <v>RURAL</v>
          </cell>
          <cell r="F3023" t="str">
            <v>WASHINGTON</v>
          </cell>
          <cell r="G3023" t="str">
            <v>99950</v>
          </cell>
          <cell r="H3023" t="str">
            <v>RURAL</v>
          </cell>
          <cell r="I3023" t="str">
            <v>WASHINGTON</v>
          </cell>
          <cell r="J3023">
            <v>1.0291999999999999</v>
          </cell>
        </row>
        <row r="3024">
          <cell r="A3024">
            <v>50220</v>
          </cell>
          <cell r="B3024" t="str">
            <v>53045</v>
          </cell>
          <cell r="C3024" t="str">
            <v>MASON</v>
          </cell>
          <cell r="D3024" t="str">
            <v>99950</v>
          </cell>
          <cell r="E3024" t="str">
            <v>RURAL</v>
          </cell>
          <cell r="F3024" t="str">
            <v>WASHINGTON</v>
          </cell>
          <cell r="G3024" t="str">
            <v>99950</v>
          </cell>
          <cell r="H3024" t="str">
            <v>RURAL</v>
          </cell>
          <cell r="I3024" t="str">
            <v>WASHINGTON</v>
          </cell>
          <cell r="J3024">
            <v>1.0291999999999999</v>
          </cell>
        </row>
        <row r="3025">
          <cell r="A3025">
            <v>50230</v>
          </cell>
          <cell r="B3025" t="str">
            <v>53047</v>
          </cell>
          <cell r="C3025" t="str">
            <v>OKANOGAN</v>
          </cell>
          <cell r="D3025" t="str">
            <v>99950</v>
          </cell>
          <cell r="E3025" t="str">
            <v>RURAL</v>
          </cell>
          <cell r="F3025" t="str">
            <v>WASHINGTON</v>
          </cell>
          <cell r="G3025" t="str">
            <v>99950</v>
          </cell>
          <cell r="H3025" t="str">
            <v>RURAL</v>
          </cell>
          <cell r="I3025" t="str">
            <v>WASHINGTON</v>
          </cell>
          <cell r="J3025">
            <v>1.0291999999999999</v>
          </cell>
        </row>
        <row r="3026">
          <cell r="A3026">
            <v>50240</v>
          </cell>
          <cell r="B3026" t="str">
            <v>53049</v>
          </cell>
          <cell r="C3026" t="str">
            <v>PACIFIC</v>
          </cell>
          <cell r="D3026" t="str">
            <v>99950</v>
          </cell>
          <cell r="E3026" t="str">
            <v>RURAL</v>
          </cell>
          <cell r="F3026" t="str">
            <v>WASHINGTON</v>
          </cell>
          <cell r="G3026" t="str">
            <v>99950</v>
          </cell>
          <cell r="H3026" t="str">
            <v>RURAL</v>
          </cell>
          <cell r="I3026" t="str">
            <v>WASHINGTON</v>
          </cell>
          <cell r="J3026">
            <v>1.0291999999999999</v>
          </cell>
        </row>
        <row r="3027">
          <cell r="A3027">
            <v>50250</v>
          </cell>
          <cell r="B3027" t="str">
            <v>53051</v>
          </cell>
          <cell r="C3027" t="str">
            <v>PEND OREILLE</v>
          </cell>
          <cell r="D3027" t="str">
            <v>44060</v>
          </cell>
          <cell r="E3027" t="str">
            <v>URBAN</v>
          </cell>
          <cell r="F3027" t="str">
            <v>Spokane-Spokane Valley, WA</v>
          </cell>
          <cell r="G3027" t="str">
            <v>99950</v>
          </cell>
          <cell r="H3027" t="str">
            <v>RURAL</v>
          </cell>
          <cell r="I3027" t="str">
            <v>WASHINGTON</v>
          </cell>
          <cell r="J3027">
            <v>1.0553999999999999</v>
          </cell>
        </row>
        <row r="3028">
          <cell r="A3028">
            <v>50260</v>
          </cell>
          <cell r="B3028" t="str">
            <v>53053</v>
          </cell>
          <cell r="C3028" t="str">
            <v>PIERCE</v>
          </cell>
          <cell r="D3028" t="str">
            <v>45104</v>
          </cell>
          <cell r="E3028" t="str">
            <v>URBAN</v>
          </cell>
          <cell r="F3028" t="str">
            <v>Tacoma-Lakewood, WA</v>
          </cell>
          <cell r="G3028" t="str">
            <v>45104</v>
          </cell>
          <cell r="H3028" t="str">
            <v>URBAN</v>
          </cell>
          <cell r="I3028" t="str">
            <v>Tacoma-Lakewood, WA</v>
          </cell>
          <cell r="J3028">
            <v>1.1403000000000001</v>
          </cell>
        </row>
        <row r="3029">
          <cell r="A3029">
            <v>50270</v>
          </cell>
          <cell r="B3029" t="str">
            <v>53055</v>
          </cell>
          <cell r="C3029" t="str">
            <v>SAN JUAN</v>
          </cell>
          <cell r="D3029" t="str">
            <v>99950</v>
          </cell>
          <cell r="E3029" t="str">
            <v>RURAL</v>
          </cell>
          <cell r="F3029" t="str">
            <v>WASHINGTON</v>
          </cell>
          <cell r="G3029" t="str">
            <v>99950</v>
          </cell>
          <cell r="H3029" t="str">
            <v>RURAL</v>
          </cell>
          <cell r="I3029" t="str">
            <v>WASHINGTON</v>
          </cell>
          <cell r="J3029">
            <v>1.0291999999999999</v>
          </cell>
        </row>
        <row r="3030">
          <cell r="A3030">
            <v>50280</v>
          </cell>
          <cell r="B3030" t="str">
            <v>53057</v>
          </cell>
          <cell r="C3030" t="str">
            <v>SKAGIT</v>
          </cell>
          <cell r="D3030" t="str">
            <v>34580</v>
          </cell>
          <cell r="E3030" t="str">
            <v>URBAN</v>
          </cell>
          <cell r="F3030" t="str">
            <v>Mount Vernon-Anacortes, WA</v>
          </cell>
          <cell r="G3030" t="str">
            <v>34580</v>
          </cell>
          <cell r="H3030" t="str">
            <v>URBAN</v>
          </cell>
          <cell r="I3030" t="str">
            <v>Mount Vernon-Anacortes, WA</v>
          </cell>
          <cell r="J3030">
            <v>1.0011000000000001</v>
          </cell>
        </row>
        <row r="3031">
          <cell r="A3031">
            <v>50290</v>
          </cell>
          <cell r="B3031" t="str">
            <v>53059</v>
          </cell>
          <cell r="C3031" t="str">
            <v>SKAMANIA</v>
          </cell>
          <cell r="D3031" t="str">
            <v>38900</v>
          </cell>
          <cell r="E3031" t="str">
            <v>URBAN</v>
          </cell>
          <cell r="F3031" t="str">
            <v>Portland-Vancouver-Hillsboro, OR-WA</v>
          </cell>
          <cell r="G3031" t="str">
            <v>38900</v>
          </cell>
          <cell r="H3031" t="str">
            <v>URBAN</v>
          </cell>
          <cell r="I3031" t="str">
            <v>Portland-Vancouver-Hillsboro, OR-WA</v>
          </cell>
          <cell r="J3031">
            <v>1.2202</v>
          </cell>
        </row>
        <row r="3032">
          <cell r="A3032">
            <v>50300</v>
          </cell>
          <cell r="B3032" t="str">
            <v>53061</v>
          </cell>
          <cell r="C3032" t="str">
            <v>SNOHOMISH</v>
          </cell>
          <cell r="D3032" t="str">
            <v>42644</v>
          </cell>
          <cell r="E3032" t="str">
            <v>URBAN</v>
          </cell>
          <cell r="F3032" t="str">
            <v>Seattle-Bellevue-Everett, WA</v>
          </cell>
          <cell r="G3032" t="str">
            <v>42644</v>
          </cell>
          <cell r="H3032" t="str">
            <v>URBAN</v>
          </cell>
          <cell r="I3032" t="str">
            <v>Seattle-Bellevue-Everett, WA</v>
          </cell>
          <cell r="J3032">
            <v>1.1767000000000001</v>
          </cell>
        </row>
        <row r="3033">
          <cell r="A3033">
            <v>50310</v>
          </cell>
          <cell r="B3033" t="str">
            <v>53063</v>
          </cell>
          <cell r="C3033" t="str">
            <v>SPOKANE</v>
          </cell>
          <cell r="D3033" t="str">
            <v>44060</v>
          </cell>
          <cell r="E3033" t="str">
            <v>URBAN</v>
          </cell>
          <cell r="F3033" t="str">
            <v>Spokane-Spokane Valley, WA</v>
          </cell>
          <cell r="G3033" t="str">
            <v>44060</v>
          </cell>
          <cell r="H3033" t="str">
            <v>URBAN</v>
          </cell>
          <cell r="I3033" t="str">
            <v>Spokane-Spokane Valley, WA</v>
          </cell>
          <cell r="J3033">
            <v>1.1045</v>
          </cell>
        </row>
        <row r="3034">
          <cell r="A3034">
            <v>50320</v>
          </cell>
          <cell r="B3034" t="str">
            <v>53065</v>
          </cell>
          <cell r="C3034" t="str">
            <v>STEVENS</v>
          </cell>
          <cell r="D3034" t="str">
            <v>44060</v>
          </cell>
          <cell r="E3034" t="str">
            <v>URBAN</v>
          </cell>
          <cell r="F3034" t="str">
            <v>Spokane-Spokane Valley, WA</v>
          </cell>
          <cell r="G3034" t="str">
            <v>44060</v>
          </cell>
          <cell r="H3034" t="str">
            <v>URBAN</v>
          </cell>
          <cell r="I3034" t="str">
            <v>Spokane-Spokane Valley, WA</v>
          </cell>
          <cell r="J3034">
            <v>1.1045</v>
          </cell>
        </row>
        <row r="3035">
          <cell r="A3035">
            <v>50330</v>
          </cell>
          <cell r="B3035" t="str">
            <v>53067</v>
          </cell>
          <cell r="C3035" t="str">
            <v>THURSTON</v>
          </cell>
          <cell r="D3035" t="str">
            <v>36500</v>
          </cell>
          <cell r="E3035" t="str">
            <v>URBAN</v>
          </cell>
          <cell r="F3035" t="str">
            <v>Olympia-Tumwater, WA</v>
          </cell>
          <cell r="G3035" t="str">
            <v>36500</v>
          </cell>
          <cell r="H3035" t="str">
            <v>URBAN</v>
          </cell>
          <cell r="I3035" t="str">
            <v>Olympia-Lacey-Tumwater, WA</v>
          </cell>
          <cell r="J3035">
            <v>1.1363000000000001</v>
          </cell>
        </row>
        <row r="3036">
          <cell r="A3036">
            <v>50340</v>
          </cell>
          <cell r="B3036" t="str">
            <v>53069</v>
          </cell>
          <cell r="C3036" t="str">
            <v>WAHKIAKUM</v>
          </cell>
          <cell r="D3036" t="str">
            <v>99950</v>
          </cell>
          <cell r="E3036" t="str">
            <v>RURAL</v>
          </cell>
          <cell r="F3036" t="str">
            <v>WASHINGTON</v>
          </cell>
          <cell r="G3036" t="str">
            <v>99950</v>
          </cell>
          <cell r="H3036" t="str">
            <v>RURAL</v>
          </cell>
          <cell r="I3036" t="str">
            <v>WASHINGTON</v>
          </cell>
          <cell r="J3036">
            <v>1.0291999999999999</v>
          </cell>
        </row>
        <row r="3037">
          <cell r="A3037">
            <v>50350</v>
          </cell>
          <cell r="B3037" t="str">
            <v>53071</v>
          </cell>
          <cell r="C3037" t="str">
            <v>WALLA WALLA</v>
          </cell>
          <cell r="D3037" t="str">
            <v>47460</v>
          </cell>
          <cell r="E3037" t="str">
            <v>URBAN</v>
          </cell>
          <cell r="F3037" t="str">
            <v>Walla Walla, WA</v>
          </cell>
          <cell r="G3037" t="str">
            <v>47460</v>
          </cell>
          <cell r="H3037" t="str">
            <v>URBAN</v>
          </cell>
          <cell r="I3037" t="str">
            <v>Walla Walla, WA</v>
          </cell>
          <cell r="J3037">
            <v>1.0794999999999999</v>
          </cell>
        </row>
        <row r="3038">
          <cell r="A3038">
            <v>50360</v>
          </cell>
          <cell r="B3038" t="str">
            <v>53073</v>
          </cell>
          <cell r="C3038" t="str">
            <v>WHATCOM</v>
          </cell>
          <cell r="D3038" t="str">
            <v>13380</v>
          </cell>
          <cell r="E3038" t="str">
            <v>URBAN</v>
          </cell>
          <cell r="F3038" t="str">
            <v>Bellingham, WA</v>
          </cell>
          <cell r="G3038" t="str">
            <v>13380</v>
          </cell>
          <cell r="H3038" t="str">
            <v>URBAN</v>
          </cell>
          <cell r="I3038" t="str">
            <v>Bellingham, WA</v>
          </cell>
          <cell r="J3038">
            <v>1.2149000000000001</v>
          </cell>
        </row>
        <row r="3039">
          <cell r="A3039">
            <v>50370</v>
          </cell>
          <cell r="B3039" t="str">
            <v>53075</v>
          </cell>
          <cell r="C3039" t="str">
            <v>WHITMAN</v>
          </cell>
          <cell r="D3039" t="str">
            <v>99950</v>
          </cell>
          <cell r="E3039" t="str">
            <v>RURAL</v>
          </cell>
          <cell r="F3039" t="str">
            <v>WASHINGTON</v>
          </cell>
          <cell r="G3039" t="str">
            <v>99950</v>
          </cell>
          <cell r="H3039" t="str">
            <v>RURAL</v>
          </cell>
          <cell r="I3039" t="str">
            <v>WASHINGTON</v>
          </cell>
          <cell r="J3039">
            <v>1.0291999999999999</v>
          </cell>
        </row>
        <row r="3040">
          <cell r="A3040">
            <v>50380</v>
          </cell>
          <cell r="B3040" t="str">
            <v>53077</v>
          </cell>
          <cell r="C3040" t="str">
            <v>YAKIMA</v>
          </cell>
          <cell r="D3040" t="str">
            <v>49420</v>
          </cell>
          <cell r="E3040" t="str">
            <v>URBAN</v>
          </cell>
          <cell r="F3040" t="str">
            <v>Yakima, WA</v>
          </cell>
          <cell r="G3040" t="str">
            <v>49420</v>
          </cell>
          <cell r="H3040" t="str">
            <v>URBAN</v>
          </cell>
          <cell r="I3040" t="str">
            <v>Yakima, WA</v>
          </cell>
          <cell r="J3040">
            <v>0.94530000000000003</v>
          </cell>
        </row>
        <row r="3041">
          <cell r="A3041">
            <v>50999</v>
          </cell>
          <cell r="B3041" t="str">
            <v>53990</v>
          </cell>
          <cell r="C3041" t="str">
            <v>STATEWIDE</v>
          </cell>
          <cell r="D3041" t="str">
            <v>99950</v>
          </cell>
          <cell r="E3041" t="str">
            <v>RURAL</v>
          </cell>
          <cell r="F3041" t="str">
            <v>WASHINGTON</v>
          </cell>
          <cell r="G3041" t="str">
            <v>99950</v>
          </cell>
          <cell r="H3041" t="str">
            <v>RURAL</v>
          </cell>
          <cell r="I3041" t="str">
            <v>WASHINGTON</v>
          </cell>
          <cell r="J3041">
            <v>1.0291999999999999</v>
          </cell>
        </row>
        <row r="3042">
          <cell r="A3042">
            <v>51000</v>
          </cell>
          <cell r="B3042" t="str">
            <v>54001</v>
          </cell>
          <cell r="C3042" t="str">
            <v>BARBOUR</v>
          </cell>
          <cell r="D3042" t="str">
            <v>99951</v>
          </cell>
          <cell r="E3042" t="str">
            <v>RURAL</v>
          </cell>
          <cell r="F3042" t="str">
            <v>WEST VIRGINIA</v>
          </cell>
          <cell r="G3042" t="str">
            <v>99951</v>
          </cell>
          <cell r="H3042" t="str">
            <v>RURAL</v>
          </cell>
          <cell r="I3042" t="str">
            <v>WEST VIRGINIA</v>
          </cell>
          <cell r="J3042">
            <v>0.8</v>
          </cell>
        </row>
        <row r="3043">
          <cell r="A3043">
            <v>51010</v>
          </cell>
          <cell r="B3043" t="str">
            <v>54003</v>
          </cell>
          <cell r="C3043" t="str">
            <v>BERKELEY</v>
          </cell>
          <cell r="D3043" t="str">
            <v>25180</v>
          </cell>
          <cell r="E3043" t="str">
            <v>URBAN</v>
          </cell>
          <cell r="F3043" t="str">
            <v>Hagerstown-Martinsburg, MD-WV</v>
          </cell>
          <cell r="G3043" t="str">
            <v>25180</v>
          </cell>
          <cell r="H3043" t="str">
            <v>URBAN</v>
          </cell>
          <cell r="I3043" t="str">
            <v>Hagerstown-Martinsburg, MD-WV</v>
          </cell>
          <cell r="J3043">
            <v>0.86180000000000001</v>
          </cell>
        </row>
        <row r="3044">
          <cell r="A3044">
            <v>51020</v>
          </cell>
          <cell r="B3044" t="str">
            <v>54005</v>
          </cell>
          <cell r="C3044" t="str">
            <v>BOONE</v>
          </cell>
          <cell r="D3044" t="str">
            <v>16620</v>
          </cell>
          <cell r="E3044" t="str">
            <v>URBAN</v>
          </cell>
          <cell r="F3044" t="str">
            <v>Charleston, WV</v>
          </cell>
          <cell r="G3044" t="str">
            <v>16620</v>
          </cell>
          <cell r="H3044" t="str">
            <v>URBAN</v>
          </cell>
          <cell r="I3044" t="str">
            <v>Charleston, WV</v>
          </cell>
          <cell r="J3044">
            <v>0.83299999999999996</v>
          </cell>
        </row>
        <row r="3045">
          <cell r="A3045">
            <v>51030</v>
          </cell>
          <cell r="B3045" t="str">
            <v>54007</v>
          </cell>
          <cell r="C3045" t="str">
            <v>BRAXTON</v>
          </cell>
          <cell r="D3045" t="str">
            <v>99951</v>
          </cell>
          <cell r="E3045" t="str">
            <v>RURAL</v>
          </cell>
          <cell r="F3045" t="str">
            <v>WEST VIRGINIA</v>
          </cell>
          <cell r="G3045" t="str">
            <v>99951</v>
          </cell>
          <cell r="H3045" t="str">
            <v>RURAL</v>
          </cell>
          <cell r="I3045" t="str">
            <v>WEST VIRGINIA</v>
          </cell>
          <cell r="J3045">
            <v>0.8</v>
          </cell>
        </row>
        <row r="3046">
          <cell r="A3046">
            <v>51040</v>
          </cell>
          <cell r="B3046" t="str">
            <v>54009</v>
          </cell>
          <cell r="C3046" t="str">
            <v>BROOKE</v>
          </cell>
          <cell r="D3046" t="str">
            <v>48260</v>
          </cell>
          <cell r="E3046" t="str">
            <v>URBAN</v>
          </cell>
          <cell r="F3046" t="str">
            <v>Weirton-Steubenville, WV-OH</v>
          </cell>
          <cell r="G3046" t="str">
            <v>48260</v>
          </cell>
          <cell r="H3046" t="str">
            <v>URBAN</v>
          </cell>
          <cell r="I3046" t="str">
            <v>Weirton-Steubenville, WV-OH</v>
          </cell>
          <cell r="J3046">
            <v>0.8</v>
          </cell>
        </row>
        <row r="3047">
          <cell r="A3047">
            <v>51050</v>
          </cell>
          <cell r="B3047" t="str">
            <v>54011</v>
          </cell>
          <cell r="C3047" t="str">
            <v>CABELL</v>
          </cell>
          <cell r="D3047" t="str">
            <v>26580</v>
          </cell>
          <cell r="E3047" t="str">
            <v>URBAN</v>
          </cell>
          <cell r="F3047" t="str">
            <v>Huntington-Ashland, WV-KY-OH</v>
          </cell>
          <cell r="G3047" t="str">
            <v>26580</v>
          </cell>
          <cell r="H3047" t="str">
            <v>URBAN</v>
          </cell>
          <cell r="I3047" t="str">
            <v>Huntington-Ashland, WV-KY-OH</v>
          </cell>
          <cell r="J3047">
            <v>0.85050000000000003</v>
          </cell>
        </row>
        <row r="3048">
          <cell r="A3048">
            <v>51060</v>
          </cell>
          <cell r="B3048" t="str">
            <v>54013</v>
          </cell>
          <cell r="C3048" t="str">
            <v>CALHOUN</v>
          </cell>
          <cell r="D3048" t="str">
            <v>99951</v>
          </cell>
          <cell r="E3048" t="str">
            <v>RURAL</v>
          </cell>
          <cell r="F3048" t="str">
            <v>WEST VIRGINIA</v>
          </cell>
          <cell r="G3048" t="str">
            <v>99951</v>
          </cell>
          <cell r="H3048" t="str">
            <v>RURAL</v>
          </cell>
          <cell r="I3048" t="str">
            <v>WEST VIRGINIA</v>
          </cell>
          <cell r="J3048">
            <v>0.8</v>
          </cell>
        </row>
        <row r="3049">
          <cell r="A3049">
            <v>51070</v>
          </cell>
          <cell r="B3049" t="str">
            <v>54015</v>
          </cell>
          <cell r="C3049" t="str">
            <v>CLAY</v>
          </cell>
          <cell r="D3049" t="str">
            <v>16620</v>
          </cell>
          <cell r="E3049" t="str">
            <v>URBAN</v>
          </cell>
          <cell r="F3049" t="str">
            <v>Charleston, WV</v>
          </cell>
          <cell r="G3049" t="str">
            <v>16620</v>
          </cell>
          <cell r="H3049" t="str">
            <v>URBAN</v>
          </cell>
          <cell r="I3049" t="str">
            <v>Charleston, WV</v>
          </cell>
          <cell r="J3049">
            <v>0.83299999999999996</v>
          </cell>
        </row>
        <row r="3050">
          <cell r="A3050">
            <v>51080</v>
          </cell>
          <cell r="B3050" t="str">
            <v>54017</v>
          </cell>
          <cell r="C3050" t="str">
            <v>DODDRIDGE</v>
          </cell>
          <cell r="D3050" t="str">
            <v>99951</v>
          </cell>
          <cell r="E3050" t="str">
            <v>RURAL</v>
          </cell>
          <cell r="F3050" t="str">
            <v>WEST VIRGINIA</v>
          </cell>
          <cell r="G3050" t="str">
            <v>99951</v>
          </cell>
          <cell r="H3050" t="str">
            <v>RURAL</v>
          </cell>
          <cell r="I3050" t="str">
            <v>WEST VIRGINIA</v>
          </cell>
          <cell r="J3050">
            <v>0.8</v>
          </cell>
        </row>
        <row r="3051">
          <cell r="A3051">
            <v>51090</v>
          </cell>
          <cell r="B3051" t="str">
            <v>54019</v>
          </cell>
          <cell r="C3051" t="str">
            <v>FAYETTE</v>
          </cell>
          <cell r="D3051" t="str">
            <v>13220</v>
          </cell>
          <cell r="E3051" t="str">
            <v>URBAN</v>
          </cell>
          <cell r="F3051" t="str">
            <v>Beckley, WV</v>
          </cell>
          <cell r="G3051" t="str">
            <v>13220</v>
          </cell>
          <cell r="H3051" t="str">
            <v>URBAN</v>
          </cell>
          <cell r="I3051" t="str">
            <v>Beckley, WV</v>
          </cell>
          <cell r="J3051">
            <v>0.8</v>
          </cell>
        </row>
        <row r="3052">
          <cell r="A3052">
            <v>51100</v>
          </cell>
          <cell r="B3052" t="str">
            <v>54021</v>
          </cell>
          <cell r="C3052" t="str">
            <v>GILMER</v>
          </cell>
          <cell r="D3052" t="str">
            <v>99951</v>
          </cell>
          <cell r="E3052" t="str">
            <v>RURAL</v>
          </cell>
          <cell r="F3052" t="str">
            <v>WEST VIRGINIA</v>
          </cell>
          <cell r="G3052" t="str">
            <v>99951</v>
          </cell>
          <cell r="H3052" t="str">
            <v>RURAL</v>
          </cell>
          <cell r="I3052" t="str">
            <v>WEST VIRGINIA</v>
          </cell>
          <cell r="J3052">
            <v>0.8</v>
          </cell>
        </row>
        <row r="3053">
          <cell r="A3053">
            <v>51110</v>
          </cell>
          <cell r="B3053" t="str">
            <v>54023</v>
          </cell>
          <cell r="C3053" t="str">
            <v>GRANT</v>
          </cell>
          <cell r="D3053" t="str">
            <v>99951</v>
          </cell>
          <cell r="E3053" t="str">
            <v>RURAL</v>
          </cell>
          <cell r="F3053" t="str">
            <v>WEST VIRGINIA</v>
          </cell>
          <cell r="G3053" t="str">
            <v>99951</v>
          </cell>
          <cell r="H3053" t="str">
            <v>RURAL</v>
          </cell>
          <cell r="I3053" t="str">
            <v>WEST VIRGINIA</v>
          </cell>
          <cell r="J3053">
            <v>0.8</v>
          </cell>
        </row>
        <row r="3054">
          <cell r="A3054">
            <v>51120</v>
          </cell>
          <cell r="B3054" t="str">
            <v>54025</v>
          </cell>
          <cell r="C3054" t="str">
            <v>GREENBRIER</v>
          </cell>
          <cell r="D3054" t="str">
            <v>99951</v>
          </cell>
          <cell r="E3054" t="str">
            <v>RURAL</v>
          </cell>
          <cell r="F3054" t="str">
            <v>WEST VIRGINIA</v>
          </cell>
          <cell r="G3054" t="str">
            <v>99951</v>
          </cell>
          <cell r="H3054" t="str">
            <v>RURAL</v>
          </cell>
          <cell r="I3054" t="str">
            <v>WEST VIRGINIA</v>
          </cell>
          <cell r="J3054">
            <v>0.8</v>
          </cell>
        </row>
        <row r="3055">
          <cell r="A3055">
            <v>51130</v>
          </cell>
          <cell r="B3055" t="str">
            <v>54027</v>
          </cell>
          <cell r="C3055" t="str">
            <v>HAMPSHIRE</v>
          </cell>
          <cell r="D3055" t="str">
            <v>49020</v>
          </cell>
          <cell r="E3055" t="str">
            <v>URBAN</v>
          </cell>
          <cell r="F3055" t="str">
            <v>Winchester, VA-WV</v>
          </cell>
          <cell r="G3055" t="str">
            <v>49020</v>
          </cell>
          <cell r="H3055" t="str">
            <v>URBAN</v>
          </cell>
          <cell r="I3055" t="str">
            <v>Winchester, VA-WV</v>
          </cell>
          <cell r="J3055">
            <v>0.89710000000000001</v>
          </cell>
        </row>
        <row r="3056">
          <cell r="A3056">
            <v>51140</v>
          </cell>
          <cell r="B3056" t="str">
            <v>54029</v>
          </cell>
          <cell r="C3056" t="str">
            <v>HANCOCK</v>
          </cell>
          <cell r="D3056" t="str">
            <v>48260</v>
          </cell>
          <cell r="E3056" t="str">
            <v>URBAN</v>
          </cell>
          <cell r="F3056" t="str">
            <v>Weirton-Steubenville, WV-OH</v>
          </cell>
          <cell r="G3056" t="str">
            <v>48260</v>
          </cell>
          <cell r="H3056" t="str">
            <v>URBAN</v>
          </cell>
          <cell r="I3056" t="str">
            <v>Weirton-Steubenville, WV-OH</v>
          </cell>
          <cell r="J3056">
            <v>0.8</v>
          </cell>
        </row>
        <row r="3057">
          <cell r="A3057">
            <v>51150</v>
          </cell>
          <cell r="B3057" t="str">
            <v>54031</v>
          </cell>
          <cell r="C3057" t="str">
            <v>HARDY</v>
          </cell>
          <cell r="D3057" t="str">
            <v>99951</v>
          </cell>
          <cell r="E3057" t="str">
            <v>RURAL</v>
          </cell>
          <cell r="F3057" t="str">
            <v>WEST VIRGINIA</v>
          </cell>
          <cell r="G3057" t="str">
            <v>99951</v>
          </cell>
          <cell r="H3057" t="str">
            <v>RURAL</v>
          </cell>
          <cell r="I3057" t="str">
            <v>WEST VIRGINIA</v>
          </cell>
          <cell r="J3057">
            <v>0.8</v>
          </cell>
        </row>
        <row r="3058">
          <cell r="A3058">
            <v>51160</v>
          </cell>
          <cell r="B3058" t="str">
            <v>54033</v>
          </cell>
          <cell r="C3058" t="str">
            <v>HARRISON</v>
          </cell>
          <cell r="D3058" t="str">
            <v>99951</v>
          </cell>
          <cell r="E3058" t="str">
            <v>RURAL</v>
          </cell>
          <cell r="F3058" t="str">
            <v>WEST VIRGINIA</v>
          </cell>
          <cell r="G3058" t="str">
            <v>99951</v>
          </cell>
          <cell r="H3058" t="str">
            <v>RURAL</v>
          </cell>
          <cell r="I3058" t="str">
            <v>WEST VIRGINIA</v>
          </cell>
          <cell r="J3058">
            <v>0.8</v>
          </cell>
        </row>
        <row r="3059">
          <cell r="A3059">
            <v>51170</v>
          </cell>
          <cell r="B3059" t="str">
            <v>54035</v>
          </cell>
          <cell r="C3059" t="str">
            <v>JACKSON</v>
          </cell>
          <cell r="D3059" t="str">
            <v>99951</v>
          </cell>
          <cell r="E3059" t="str">
            <v>RURAL</v>
          </cell>
          <cell r="F3059" t="str">
            <v>WEST VIRGINIA</v>
          </cell>
          <cell r="G3059" t="str">
            <v>16620</v>
          </cell>
          <cell r="H3059" t="str">
            <v>URBAN</v>
          </cell>
          <cell r="I3059" t="str">
            <v>Charleston, WV</v>
          </cell>
          <cell r="J3059">
            <v>0.83299999999999996</v>
          </cell>
        </row>
        <row r="3060">
          <cell r="A3060">
            <v>51180</v>
          </cell>
          <cell r="B3060" t="str">
            <v>54037</v>
          </cell>
          <cell r="C3060" t="str">
            <v>JEFFERSON</v>
          </cell>
          <cell r="D3060" t="str">
            <v>47894</v>
          </cell>
          <cell r="E3060" t="str">
            <v>URBAN</v>
          </cell>
          <cell r="F3060" t="str">
            <v>Washington-Arlington-Alexandria, DC-VA</v>
          </cell>
          <cell r="G3060" t="str">
            <v>47894</v>
          </cell>
          <cell r="H3060" t="str">
            <v>URBAN</v>
          </cell>
          <cell r="I3060" t="str">
            <v>Washington-Arlington-Alexandria, DC-VA</v>
          </cell>
          <cell r="J3060">
            <v>1.0152000000000001</v>
          </cell>
        </row>
        <row r="3061">
          <cell r="A3061">
            <v>51190</v>
          </cell>
          <cell r="B3061" t="str">
            <v>54039</v>
          </cell>
          <cell r="C3061" t="str">
            <v>KANAWHA</v>
          </cell>
          <cell r="D3061" t="str">
            <v>16620</v>
          </cell>
          <cell r="E3061" t="str">
            <v>URBAN</v>
          </cell>
          <cell r="F3061" t="str">
            <v>Charleston, WV</v>
          </cell>
          <cell r="G3061" t="str">
            <v>16620</v>
          </cell>
          <cell r="H3061" t="str">
            <v>URBAN</v>
          </cell>
          <cell r="I3061" t="str">
            <v>Charleston, WV</v>
          </cell>
          <cell r="J3061">
            <v>0.83299999999999996</v>
          </cell>
        </row>
        <row r="3062">
          <cell r="A3062">
            <v>51200</v>
          </cell>
          <cell r="B3062" t="str">
            <v>54041</v>
          </cell>
          <cell r="C3062" t="str">
            <v>LEWIS</v>
          </cell>
          <cell r="D3062" t="str">
            <v>99951</v>
          </cell>
          <cell r="E3062" t="str">
            <v>RURAL</v>
          </cell>
          <cell r="F3062" t="str">
            <v>WEST VIRGINIA</v>
          </cell>
          <cell r="G3062" t="str">
            <v>99951</v>
          </cell>
          <cell r="H3062" t="str">
            <v>RURAL</v>
          </cell>
          <cell r="I3062" t="str">
            <v>WEST VIRGINIA</v>
          </cell>
          <cell r="J3062">
            <v>0.8</v>
          </cell>
        </row>
        <row r="3063">
          <cell r="A3063">
            <v>51210</v>
          </cell>
          <cell r="B3063" t="str">
            <v>54043</v>
          </cell>
          <cell r="C3063" t="str">
            <v>LINCOLN</v>
          </cell>
          <cell r="D3063" t="str">
            <v>26580</v>
          </cell>
          <cell r="E3063" t="str">
            <v>URBAN</v>
          </cell>
          <cell r="F3063" t="str">
            <v>Huntington-Ashland, WV-KY-OH</v>
          </cell>
          <cell r="G3063" t="str">
            <v>16620</v>
          </cell>
          <cell r="H3063" t="str">
            <v>URBAN</v>
          </cell>
          <cell r="I3063" t="str">
            <v>Charleston, WV</v>
          </cell>
          <cell r="J3063">
            <v>0.83299999999999996</v>
          </cell>
        </row>
        <row r="3064">
          <cell r="A3064">
            <v>51220</v>
          </cell>
          <cell r="B3064" t="str">
            <v>54045</v>
          </cell>
          <cell r="C3064" t="str">
            <v>LOGAN</v>
          </cell>
          <cell r="D3064" t="str">
            <v>99951</v>
          </cell>
          <cell r="E3064" t="str">
            <v>RURAL</v>
          </cell>
          <cell r="F3064" t="str">
            <v>WEST VIRGINIA</v>
          </cell>
          <cell r="G3064" t="str">
            <v>99951</v>
          </cell>
          <cell r="H3064" t="str">
            <v>RURAL</v>
          </cell>
          <cell r="I3064" t="str">
            <v>WEST VIRGINIA</v>
          </cell>
          <cell r="J3064">
            <v>0.8</v>
          </cell>
        </row>
        <row r="3065">
          <cell r="A3065">
            <v>51230</v>
          </cell>
          <cell r="B3065" t="str">
            <v>54047</v>
          </cell>
          <cell r="C3065" t="str">
            <v>MC DOWELL</v>
          </cell>
          <cell r="D3065" t="str">
            <v>99951</v>
          </cell>
          <cell r="E3065" t="str">
            <v>RURAL</v>
          </cell>
          <cell r="F3065" t="str">
            <v>WEST VIRGINIA</v>
          </cell>
          <cell r="G3065" t="str">
            <v>99951</v>
          </cell>
          <cell r="H3065" t="str">
            <v>RURAL</v>
          </cell>
          <cell r="I3065" t="str">
            <v>WEST VIRGINIA</v>
          </cell>
          <cell r="J3065">
            <v>0.8</v>
          </cell>
        </row>
        <row r="3066">
          <cell r="A3066">
            <v>51240</v>
          </cell>
          <cell r="B3066" t="str">
            <v>54049</v>
          </cell>
          <cell r="C3066" t="str">
            <v>MARION</v>
          </cell>
          <cell r="D3066" t="str">
            <v>99951</v>
          </cell>
          <cell r="E3066" t="str">
            <v>RURAL</v>
          </cell>
          <cell r="F3066" t="str">
            <v>WEST VIRGINIA</v>
          </cell>
          <cell r="G3066" t="str">
            <v>99951</v>
          </cell>
          <cell r="H3066" t="str">
            <v>RURAL</v>
          </cell>
          <cell r="I3066" t="str">
            <v>WEST VIRGINIA</v>
          </cell>
          <cell r="J3066">
            <v>0.8</v>
          </cell>
        </row>
        <row r="3067">
          <cell r="A3067">
            <v>51250</v>
          </cell>
          <cell r="B3067" t="str">
            <v>54051</v>
          </cell>
          <cell r="C3067" t="str">
            <v>MARSHALL</v>
          </cell>
          <cell r="D3067" t="str">
            <v>48540</v>
          </cell>
          <cell r="E3067" t="str">
            <v>URBAN</v>
          </cell>
          <cell r="F3067" t="str">
            <v>Wheeling, WV-OH</v>
          </cell>
          <cell r="G3067" t="str">
            <v>48540</v>
          </cell>
          <cell r="H3067" t="str">
            <v>URBAN</v>
          </cell>
          <cell r="I3067" t="str">
            <v>Wheeling, WV-OH</v>
          </cell>
          <cell r="J3067">
            <v>0.75880000000000003</v>
          </cell>
        </row>
        <row r="3068">
          <cell r="A3068">
            <v>51260</v>
          </cell>
          <cell r="B3068" t="str">
            <v>54053</v>
          </cell>
          <cell r="C3068" t="str">
            <v>MASON</v>
          </cell>
          <cell r="D3068" t="str">
            <v>99951</v>
          </cell>
          <cell r="E3068" t="str">
            <v>RURAL</v>
          </cell>
          <cell r="F3068" t="str">
            <v>WEST VIRGINIA</v>
          </cell>
          <cell r="G3068" t="str">
            <v>99951</v>
          </cell>
          <cell r="H3068" t="str">
            <v>RURAL</v>
          </cell>
          <cell r="I3068" t="str">
            <v>WEST VIRGINIA</v>
          </cell>
          <cell r="J3068">
            <v>0.8</v>
          </cell>
        </row>
        <row r="3069">
          <cell r="A3069">
            <v>51270</v>
          </cell>
          <cell r="B3069" t="str">
            <v>54055</v>
          </cell>
          <cell r="C3069" t="str">
            <v>MERCER</v>
          </cell>
          <cell r="D3069" t="str">
            <v>99951</v>
          </cell>
          <cell r="E3069" t="str">
            <v>RURAL</v>
          </cell>
          <cell r="F3069" t="str">
            <v>WEST VIRGINIA</v>
          </cell>
          <cell r="G3069" t="str">
            <v>99951</v>
          </cell>
          <cell r="H3069" t="str">
            <v>RURAL</v>
          </cell>
          <cell r="I3069" t="str">
            <v>WEST VIRGINIA</v>
          </cell>
          <cell r="J3069">
            <v>0.8</v>
          </cell>
        </row>
        <row r="3070">
          <cell r="A3070">
            <v>51280</v>
          </cell>
          <cell r="B3070" t="str">
            <v>54057</v>
          </cell>
          <cell r="C3070" t="str">
            <v>MINERAL</v>
          </cell>
          <cell r="D3070" t="str">
            <v>19060</v>
          </cell>
          <cell r="E3070" t="str">
            <v>URBAN</v>
          </cell>
          <cell r="F3070" t="str">
            <v>Cumberland, MD-WV</v>
          </cell>
          <cell r="G3070" t="str">
            <v>19060</v>
          </cell>
          <cell r="H3070" t="str">
            <v>URBAN</v>
          </cell>
          <cell r="I3070" t="str">
            <v>Cumberland, MD-WV</v>
          </cell>
          <cell r="J3070">
            <v>0.9002</v>
          </cell>
        </row>
        <row r="3071">
          <cell r="A3071">
            <v>51290</v>
          </cell>
          <cell r="B3071" t="str">
            <v>54059</v>
          </cell>
          <cell r="C3071" t="str">
            <v>MINGO</v>
          </cell>
          <cell r="D3071" t="str">
            <v>99951</v>
          </cell>
          <cell r="E3071" t="str">
            <v>RURAL</v>
          </cell>
          <cell r="F3071" t="str">
            <v>WEST VIRGINIA</v>
          </cell>
          <cell r="G3071" t="str">
            <v>99951</v>
          </cell>
          <cell r="H3071" t="str">
            <v>RURAL</v>
          </cell>
          <cell r="I3071" t="str">
            <v>WEST VIRGINIA</v>
          </cell>
          <cell r="J3071">
            <v>0.8</v>
          </cell>
        </row>
        <row r="3072">
          <cell r="A3072">
            <v>51300</v>
          </cell>
          <cell r="B3072" t="str">
            <v>54061</v>
          </cell>
          <cell r="C3072" t="str">
            <v>MONONGALIA</v>
          </cell>
          <cell r="D3072" t="str">
            <v>34060</v>
          </cell>
          <cell r="E3072" t="str">
            <v>URBAN</v>
          </cell>
          <cell r="F3072" t="str">
            <v>Morgantown, WV</v>
          </cell>
          <cell r="G3072" t="str">
            <v>34060</v>
          </cell>
          <cell r="H3072" t="str">
            <v>URBAN</v>
          </cell>
          <cell r="I3072" t="str">
            <v>Morgantown, WV</v>
          </cell>
          <cell r="J3072">
            <v>0.8107000000000002</v>
          </cell>
        </row>
        <row r="3073">
          <cell r="A3073">
            <v>51310</v>
          </cell>
          <cell r="B3073" t="str">
            <v>54063</v>
          </cell>
          <cell r="C3073" t="str">
            <v>MONROE</v>
          </cell>
          <cell r="D3073" t="str">
            <v>99951</v>
          </cell>
          <cell r="E3073" t="str">
            <v>RURAL</v>
          </cell>
          <cell r="F3073" t="str">
            <v>WEST VIRGINIA</v>
          </cell>
          <cell r="G3073" t="str">
            <v>99951</v>
          </cell>
          <cell r="H3073" t="str">
            <v>RURAL</v>
          </cell>
          <cell r="I3073" t="str">
            <v>WEST VIRGINIA</v>
          </cell>
          <cell r="J3073">
            <v>0.8</v>
          </cell>
        </row>
        <row r="3074">
          <cell r="A3074">
            <v>51320</v>
          </cell>
          <cell r="B3074" t="str">
            <v>54065</v>
          </cell>
          <cell r="C3074" t="str">
            <v>MORGAN</v>
          </cell>
          <cell r="D3074" t="str">
            <v>99951</v>
          </cell>
          <cell r="E3074" t="str">
            <v>RURAL</v>
          </cell>
          <cell r="F3074" t="str">
            <v>WEST VIRGINIA</v>
          </cell>
          <cell r="G3074" t="str">
            <v>25180</v>
          </cell>
          <cell r="H3074" t="str">
            <v>URBAN</v>
          </cell>
          <cell r="I3074" t="str">
            <v>Hagerstown-Martinsburg, MD-WV</v>
          </cell>
          <cell r="J3074">
            <v>0.84519999999999995</v>
          </cell>
        </row>
        <row r="3075">
          <cell r="A3075">
            <v>51330</v>
          </cell>
          <cell r="B3075" t="str">
            <v>54067</v>
          </cell>
          <cell r="C3075" t="str">
            <v>NICHOLAS</v>
          </cell>
          <cell r="D3075" t="str">
            <v>99951</v>
          </cell>
          <cell r="E3075" t="str">
            <v>RURAL</v>
          </cell>
          <cell r="F3075" t="str">
            <v>WEST VIRGINIA</v>
          </cell>
          <cell r="G3075" t="str">
            <v>99951</v>
          </cell>
          <cell r="H3075" t="str">
            <v>RURAL</v>
          </cell>
          <cell r="I3075" t="str">
            <v>WEST VIRGINIA</v>
          </cell>
          <cell r="J3075">
            <v>0.8</v>
          </cell>
        </row>
        <row r="3076">
          <cell r="A3076">
            <v>51340</v>
          </cell>
          <cell r="B3076" t="str">
            <v>54069</v>
          </cell>
          <cell r="C3076" t="str">
            <v>OHIO</v>
          </cell>
          <cell r="D3076" t="str">
            <v>48540</v>
          </cell>
          <cell r="E3076" t="str">
            <v>URBAN</v>
          </cell>
          <cell r="F3076" t="str">
            <v>Wheeling, WV-OH</v>
          </cell>
          <cell r="G3076" t="str">
            <v>48540</v>
          </cell>
          <cell r="H3076" t="str">
            <v>URBAN</v>
          </cell>
          <cell r="I3076" t="str">
            <v>Wheeling, WV-OH</v>
          </cell>
          <cell r="J3076">
            <v>0.75880000000000003</v>
          </cell>
        </row>
        <row r="3077">
          <cell r="A3077">
            <v>51350</v>
          </cell>
          <cell r="B3077" t="str">
            <v>54071</v>
          </cell>
          <cell r="C3077" t="str">
            <v>PENDLETON</v>
          </cell>
          <cell r="D3077" t="str">
            <v>99951</v>
          </cell>
          <cell r="E3077" t="str">
            <v>RURAL</v>
          </cell>
          <cell r="F3077" t="str">
            <v>WEST VIRGINIA</v>
          </cell>
          <cell r="G3077" t="str">
            <v>99951</v>
          </cell>
          <cell r="H3077" t="str">
            <v>RURAL</v>
          </cell>
          <cell r="I3077" t="str">
            <v>WEST VIRGINIA</v>
          </cell>
          <cell r="J3077">
            <v>0.8</v>
          </cell>
        </row>
        <row r="3078">
          <cell r="A3078">
            <v>51360</v>
          </cell>
          <cell r="B3078" t="str">
            <v>54073</v>
          </cell>
          <cell r="C3078" t="str">
            <v>PLEASANTS</v>
          </cell>
          <cell r="D3078" t="str">
            <v>99951</v>
          </cell>
          <cell r="E3078" t="str">
            <v>RURAL</v>
          </cell>
          <cell r="F3078" t="str">
            <v>WEST VIRGINIA</v>
          </cell>
          <cell r="G3078" t="str">
            <v>99951</v>
          </cell>
          <cell r="H3078" t="str">
            <v>RURAL</v>
          </cell>
          <cell r="I3078" t="str">
            <v>WEST VIRGINIA</v>
          </cell>
          <cell r="J3078">
            <v>0.8</v>
          </cell>
        </row>
        <row r="3079">
          <cell r="A3079">
            <v>51370</v>
          </cell>
          <cell r="B3079" t="str">
            <v>54075</v>
          </cell>
          <cell r="C3079" t="str">
            <v>POCAHONTAS</v>
          </cell>
          <cell r="D3079" t="str">
            <v>99951</v>
          </cell>
          <cell r="E3079" t="str">
            <v>RURAL</v>
          </cell>
          <cell r="F3079" t="str">
            <v>WEST VIRGINIA</v>
          </cell>
          <cell r="G3079" t="str">
            <v>99951</v>
          </cell>
          <cell r="H3079" t="str">
            <v>RURAL</v>
          </cell>
          <cell r="I3079" t="str">
            <v>WEST VIRGINIA</v>
          </cell>
          <cell r="J3079">
            <v>0.8</v>
          </cell>
        </row>
        <row r="3080">
          <cell r="A3080">
            <v>51380</v>
          </cell>
          <cell r="B3080" t="str">
            <v>54077</v>
          </cell>
          <cell r="C3080" t="str">
            <v>PRESTON</v>
          </cell>
          <cell r="D3080" t="str">
            <v>34060</v>
          </cell>
          <cell r="E3080" t="str">
            <v>URBAN</v>
          </cell>
          <cell r="F3080" t="str">
            <v>Morgantown, WV</v>
          </cell>
          <cell r="G3080" t="str">
            <v>34060</v>
          </cell>
          <cell r="H3080" t="str">
            <v>URBAN</v>
          </cell>
          <cell r="I3080" t="str">
            <v>Morgantown, WV</v>
          </cell>
          <cell r="J3080">
            <v>0.8107000000000002</v>
          </cell>
        </row>
        <row r="3081">
          <cell r="A3081">
            <v>51390</v>
          </cell>
          <cell r="B3081" t="str">
            <v>54079</v>
          </cell>
          <cell r="C3081" t="str">
            <v>PUTNAM</v>
          </cell>
          <cell r="D3081" t="str">
            <v>26580</v>
          </cell>
          <cell r="E3081" t="str">
            <v>URBAN</v>
          </cell>
          <cell r="F3081" t="str">
            <v>Huntington-Ashland, WV-KY-OH</v>
          </cell>
          <cell r="G3081" t="str">
            <v>26580</v>
          </cell>
          <cell r="H3081" t="str">
            <v>URBAN</v>
          </cell>
          <cell r="I3081" t="str">
            <v>Huntington-Ashland, WV-KY-OH</v>
          </cell>
          <cell r="J3081">
            <v>0.85050000000000003</v>
          </cell>
        </row>
        <row r="3082">
          <cell r="A3082">
            <v>51400</v>
          </cell>
          <cell r="B3082" t="str">
            <v>54081</v>
          </cell>
          <cell r="C3082" t="str">
            <v>RALEIGH</v>
          </cell>
          <cell r="D3082" t="str">
            <v>13220</v>
          </cell>
          <cell r="E3082" t="str">
            <v>URBAN</v>
          </cell>
          <cell r="F3082" t="str">
            <v>Beckley, WV</v>
          </cell>
          <cell r="G3082" t="str">
            <v>13220</v>
          </cell>
          <cell r="H3082" t="str">
            <v>URBAN</v>
          </cell>
          <cell r="I3082" t="str">
            <v>Beckley, WV</v>
          </cell>
          <cell r="J3082">
            <v>0.8</v>
          </cell>
        </row>
        <row r="3083">
          <cell r="A3083">
            <v>51410</v>
          </cell>
          <cell r="B3083" t="str">
            <v>54083</v>
          </cell>
          <cell r="C3083" t="str">
            <v>RANDOLPH</v>
          </cell>
          <cell r="D3083" t="str">
            <v>99951</v>
          </cell>
          <cell r="E3083" t="str">
            <v>RURAL</v>
          </cell>
          <cell r="F3083" t="str">
            <v>WEST VIRGINIA</v>
          </cell>
          <cell r="G3083" t="str">
            <v>99951</v>
          </cell>
          <cell r="H3083" t="str">
            <v>RURAL</v>
          </cell>
          <cell r="I3083" t="str">
            <v>WEST VIRGINIA</v>
          </cell>
          <cell r="J3083">
            <v>0.8</v>
          </cell>
        </row>
        <row r="3084">
          <cell r="A3084">
            <v>51420</v>
          </cell>
          <cell r="B3084" t="str">
            <v>54085</v>
          </cell>
          <cell r="C3084" t="str">
            <v>RITCHIE</v>
          </cell>
          <cell r="D3084" t="str">
            <v>99951</v>
          </cell>
          <cell r="E3084" t="str">
            <v>RURAL</v>
          </cell>
          <cell r="F3084" t="str">
            <v>WEST VIRGINIA</v>
          </cell>
          <cell r="G3084" t="str">
            <v>99951</v>
          </cell>
          <cell r="H3084" t="str">
            <v>RURAL</v>
          </cell>
          <cell r="I3084" t="str">
            <v>WEST VIRGINIA</v>
          </cell>
          <cell r="J3084">
            <v>0.8</v>
          </cell>
        </row>
        <row r="3085">
          <cell r="A3085">
            <v>51430</v>
          </cell>
          <cell r="B3085" t="str">
            <v>54087</v>
          </cell>
          <cell r="C3085" t="str">
            <v>ROANE</v>
          </cell>
          <cell r="D3085" t="str">
            <v>99951</v>
          </cell>
          <cell r="E3085" t="str">
            <v>RURAL</v>
          </cell>
          <cell r="F3085" t="str">
            <v>WEST VIRGINIA</v>
          </cell>
          <cell r="G3085" t="str">
            <v>99951</v>
          </cell>
          <cell r="H3085" t="str">
            <v>RURAL</v>
          </cell>
          <cell r="I3085" t="str">
            <v>WEST VIRGINIA</v>
          </cell>
          <cell r="J3085">
            <v>0.8</v>
          </cell>
        </row>
        <row r="3086">
          <cell r="A3086">
            <v>51440</v>
          </cell>
          <cell r="B3086" t="str">
            <v>54089</v>
          </cell>
          <cell r="C3086" t="str">
            <v>SUMMERS</v>
          </cell>
          <cell r="D3086" t="str">
            <v>99951</v>
          </cell>
          <cell r="E3086" t="str">
            <v>RURAL</v>
          </cell>
          <cell r="F3086" t="str">
            <v>WEST VIRGINIA</v>
          </cell>
          <cell r="G3086" t="str">
            <v>99951</v>
          </cell>
          <cell r="H3086" t="str">
            <v>RURAL</v>
          </cell>
          <cell r="I3086" t="str">
            <v>WEST VIRGINIA</v>
          </cell>
          <cell r="J3086">
            <v>0.8</v>
          </cell>
        </row>
        <row r="3087">
          <cell r="A3087">
            <v>51450</v>
          </cell>
          <cell r="B3087" t="str">
            <v>54091</v>
          </cell>
          <cell r="C3087" t="str">
            <v>TAYLOR</v>
          </cell>
          <cell r="D3087" t="str">
            <v>99951</v>
          </cell>
          <cell r="E3087" t="str">
            <v>RURAL</v>
          </cell>
          <cell r="F3087" t="str">
            <v>WEST VIRGINIA</v>
          </cell>
          <cell r="G3087" t="str">
            <v>99951</v>
          </cell>
          <cell r="H3087" t="str">
            <v>RURAL</v>
          </cell>
          <cell r="I3087" t="str">
            <v>WEST VIRGINIA</v>
          </cell>
          <cell r="J3087">
            <v>0.8</v>
          </cell>
        </row>
        <row r="3088">
          <cell r="A3088">
            <v>51460</v>
          </cell>
          <cell r="B3088" t="str">
            <v>54093</v>
          </cell>
          <cell r="C3088" t="str">
            <v>TUCKER</v>
          </cell>
          <cell r="D3088" t="str">
            <v>99951</v>
          </cell>
          <cell r="E3088" t="str">
            <v>RURAL</v>
          </cell>
          <cell r="F3088" t="str">
            <v>WEST VIRGINIA</v>
          </cell>
          <cell r="G3088" t="str">
            <v>99951</v>
          </cell>
          <cell r="H3088" t="str">
            <v>RURAL</v>
          </cell>
          <cell r="I3088" t="str">
            <v>WEST VIRGINIA</v>
          </cell>
          <cell r="J3088">
            <v>0.8</v>
          </cell>
        </row>
        <row r="3089">
          <cell r="A3089">
            <v>51470</v>
          </cell>
          <cell r="B3089" t="str">
            <v>54095</v>
          </cell>
          <cell r="C3089" t="str">
            <v>TYLER</v>
          </cell>
          <cell r="D3089" t="str">
            <v>99951</v>
          </cell>
          <cell r="E3089" t="str">
            <v>RURAL</v>
          </cell>
          <cell r="F3089" t="str">
            <v>WEST VIRGINIA</v>
          </cell>
          <cell r="G3089" t="str">
            <v>99951</v>
          </cell>
          <cell r="H3089" t="str">
            <v>RURAL</v>
          </cell>
          <cell r="I3089" t="str">
            <v>WEST VIRGINIA</v>
          </cell>
          <cell r="J3089">
            <v>0.8</v>
          </cell>
        </row>
        <row r="3090">
          <cell r="A3090">
            <v>51480</v>
          </cell>
          <cell r="B3090" t="str">
            <v>54097</v>
          </cell>
          <cell r="C3090" t="str">
            <v>UPSHUR</v>
          </cell>
          <cell r="D3090" t="str">
            <v>99951</v>
          </cell>
          <cell r="E3090" t="str">
            <v>RURAL</v>
          </cell>
          <cell r="F3090" t="str">
            <v>WEST VIRGINIA</v>
          </cell>
          <cell r="G3090" t="str">
            <v>99951</v>
          </cell>
          <cell r="H3090" t="str">
            <v>RURAL</v>
          </cell>
          <cell r="I3090" t="str">
            <v>WEST VIRGINIA</v>
          </cell>
          <cell r="J3090">
            <v>0.8</v>
          </cell>
        </row>
        <row r="3091">
          <cell r="A3091">
            <v>51490</v>
          </cell>
          <cell r="B3091" t="str">
            <v>54099</v>
          </cell>
          <cell r="C3091" t="str">
            <v>WAYNE</v>
          </cell>
          <cell r="D3091" t="str">
            <v>26580</v>
          </cell>
          <cell r="E3091" t="str">
            <v>URBAN</v>
          </cell>
          <cell r="F3091" t="str">
            <v>Huntington-Ashland, WV-KY-OH</v>
          </cell>
          <cell r="G3091" t="str">
            <v>26580</v>
          </cell>
          <cell r="H3091" t="str">
            <v>URBAN</v>
          </cell>
          <cell r="I3091" t="str">
            <v>Huntington-Ashland, WV-KY-OH</v>
          </cell>
          <cell r="J3091">
            <v>0.85050000000000003</v>
          </cell>
        </row>
        <row r="3092">
          <cell r="A3092">
            <v>51500</v>
          </cell>
          <cell r="B3092" t="str">
            <v>54101</v>
          </cell>
          <cell r="C3092" t="str">
            <v>WEBSTER</v>
          </cell>
          <cell r="D3092" t="str">
            <v>99951</v>
          </cell>
          <cell r="E3092" t="str">
            <v>RURAL</v>
          </cell>
          <cell r="F3092" t="str">
            <v>WEST VIRGINIA</v>
          </cell>
          <cell r="G3092" t="str">
            <v>99951</v>
          </cell>
          <cell r="H3092" t="str">
            <v>RURAL</v>
          </cell>
          <cell r="I3092" t="str">
            <v>WEST VIRGINIA</v>
          </cell>
          <cell r="J3092">
            <v>0.8</v>
          </cell>
        </row>
        <row r="3093">
          <cell r="A3093">
            <v>51510</v>
          </cell>
          <cell r="B3093" t="str">
            <v>54103</v>
          </cell>
          <cell r="C3093" t="str">
            <v>WETZEL</v>
          </cell>
          <cell r="D3093" t="str">
            <v>99951</v>
          </cell>
          <cell r="E3093" t="str">
            <v>RURAL</v>
          </cell>
          <cell r="F3093" t="str">
            <v>WEST VIRGINIA</v>
          </cell>
          <cell r="G3093" t="str">
            <v>99951</v>
          </cell>
          <cell r="H3093" t="str">
            <v>RURAL</v>
          </cell>
          <cell r="I3093" t="str">
            <v>WEST VIRGINIA</v>
          </cell>
          <cell r="J3093">
            <v>0.8</v>
          </cell>
        </row>
        <row r="3094">
          <cell r="A3094">
            <v>51520</v>
          </cell>
          <cell r="B3094" t="str">
            <v>54105</v>
          </cell>
          <cell r="C3094" t="str">
            <v>WIRT</v>
          </cell>
          <cell r="D3094" t="str">
            <v>37620</v>
          </cell>
          <cell r="E3094" t="str">
            <v>URBAN</v>
          </cell>
          <cell r="F3094" t="str">
            <v>Parkersburg-Vienna, WV</v>
          </cell>
          <cell r="G3094" t="str">
            <v>37620</v>
          </cell>
          <cell r="H3094" t="str">
            <v>URBAN</v>
          </cell>
          <cell r="I3094" t="str">
            <v>Parkersburg-Vienna, WV</v>
          </cell>
          <cell r="J3094">
            <v>0.8</v>
          </cell>
        </row>
        <row r="3095">
          <cell r="A3095">
            <v>51530</v>
          </cell>
          <cell r="B3095" t="str">
            <v>54107</v>
          </cell>
          <cell r="C3095" t="str">
            <v>WOOD</v>
          </cell>
          <cell r="D3095" t="str">
            <v>37620</v>
          </cell>
          <cell r="E3095" t="str">
            <v>URBAN</v>
          </cell>
          <cell r="F3095" t="str">
            <v>Parkersburg-Vienna, WV</v>
          </cell>
          <cell r="G3095" t="str">
            <v>37620</v>
          </cell>
          <cell r="H3095" t="str">
            <v>URBAN</v>
          </cell>
          <cell r="I3095" t="str">
            <v>Parkersburg-Vienna, WV</v>
          </cell>
          <cell r="J3095">
            <v>0.8</v>
          </cell>
        </row>
        <row r="3096">
          <cell r="A3096">
            <v>51540</v>
          </cell>
          <cell r="B3096" t="str">
            <v>54109</v>
          </cell>
          <cell r="C3096" t="str">
            <v>WYOMING</v>
          </cell>
          <cell r="D3096" t="str">
            <v>99951</v>
          </cell>
          <cell r="E3096" t="str">
            <v>RURAL</v>
          </cell>
          <cell r="F3096" t="str">
            <v>WEST VIRGINIA</v>
          </cell>
          <cell r="G3096" t="str">
            <v>99951</v>
          </cell>
          <cell r="H3096" t="str">
            <v>RURAL</v>
          </cell>
          <cell r="I3096" t="str">
            <v>WEST VIRGINIA</v>
          </cell>
          <cell r="J3096">
            <v>0.8</v>
          </cell>
        </row>
        <row r="3097">
          <cell r="A3097">
            <v>51999</v>
          </cell>
          <cell r="B3097" t="str">
            <v>54990</v>
          </cell>
          <cell r="C3097" t="str">
            <v>STATEWIDE</v>
          </cell>
          <cell r="D3097" t="str">
            <v>99951</v>
          </cell>
          <cell r="E3097" t="str">
            <v>RURAL</v>
          </cell>
          <cell r="F3097" t="str">
            <v>WEST VIRGINIA</v>
          </cell>
          <cell r="G3097" t="str">
            <v>99951</v>
          </cell>
          <cell r="H3097" t="str">
            <v>RURAL</v>
          </cell>
          <cell r="I3097" t="str">
            <v>WEST VIRGINIA</v>
          </cell>
          <cell r="J3097">
            <v>0.8</v>
          </cell>
        </row>
        <row r="3098">
          <cell r="A3098">
            <v>52000</v>
          </cell>
          <cell r="B3098" t="str">
            <v>55001</v>
          </cell>
          <cell r="C3098" t="str">
            <v>ADAMS</v>
          </cell>
          <cell r="D3098" t="str">
            <v>99952</v>
          </cell>
          <cell r="E3098" t="str">
            <v>RURAL</v>
          </cell>
          <cell r="F3098" t="str">
            <v>WISCONSIN</v>
          </cell>
          <cell r="G3098" t="str">
            <v>99952</v>
          </cell>
          <cell r="H3098" t="str">
            <v>RURAL</v>
          </cell>
          <cell r="I3098" t="str">
            <v>WISCONSIN</v>
          </cell>
          <cell r="J3098">
            <v>0.92179999999999995</v>
          </cell>
        </row>
        <row r="3099">
          <cell r="A3099">
            <v>52010</v>
          </cell>
          <cell r="B3099" t="str">
            <v>55003</v>
          </cell>
          <cell r="C3099" t="str">
            <v>ASHLAND</v>
          </cell>
          <cell r="D3099" t="str">
            <v>99952</v>
          </cell>
          <cell r="E3099" t="str">
            <v>RURAL</v>
          </cell>
          <cell r="F3099" t="str">
            <v>WISCONSIN</v>
          </cell>
          <cell r="G3099" t="str">
            <v>99952</v>
          </cell>
          <cell r="H3099" t="str">
            <v>RURAL</v>
          </cell>
          <cell r="I3099" t="str">
            <v>WISCONSIN</v>
          </cell>
          <cell r="J3099">
            <v>0.92179999999999995</v>
          </cell>
        </row>
        <row r="3100">
          <cell r="A3100">
            <v>52020</v>
          </cell>
          <cell r="B3100" t="str">
            <v>55005</v>
          </cell>
          <cell r="C3100" t="str">
            <v>BARRON</v>
          </cell>
          <cell r="D3100" t="str">
            <v>99952</v>
          </cell>
          <cell r="E3100" t="str">
            <v>RURAL</v>
          </cell>
          <cell r="F3100" t="str">
            <v>WISCONSIN</v>
          </cell>
          <cell r="G3100" t="str">
            <v>99952</v>
          </cell>
          <cell r="H3100" t="str">
            <v>RURAL</v>
          </cell>
          <cell r="I3100" t="str">
            <v>WISCONSIN</v>
          </cell>
          <cell r="J3100">
            <v>0.92179999999999995</v>
          </cell>
        </row>
        <row r="3101">
          <cell r="A3101">
            <v>52030</v>
          </cell>
          <cell r="B3101" t="str">
            <v>55007</v>
          </cell>
          <cell r="C3101" t="str">
            <v>BAYFIELD</v>
          </cell>
          <cell r="D3101" t="str">
            <v>99952</v>
          </cell>
          <cell r="E3101" t="str">
            <v>RURAL</v>
          </cell>
          <cell r="F3101" t="str">
            <v>WISCONSIN</v>
          </cell>
          <cell r="G3101" t="str">
            <v>99952</v>
          </cell>
          <cell r="H3101" t="str">
            <v>RURAL</v>
          </cell>
          <cell r="I3101" t="str">
            <v>WISCONSIN</v>
          </cell>
          <cell r="J3101">
            <v>0.92179999999999995</v>
          </cell>
        </row>
        <row r="3102">
          <cell r="A3102">
            <v>52040</v>
          </cell>
          <cell r="B3102" t="str">
            <v>55009</v>
          </cell>
          <cell r="C3102" t="str">
            <v>BROWN</v>
          </cell>
          <cell r="D3102" t="str">
            <v>24580</v>
          </cell>
          <cell r="E3102" t="str">
            <v>URBAN</v>
          </cell>
          <cell r="F3102" t="str">
            <v>Green Bay, WI</v>
          </cell>
          <cell r="G3102" t="str">
            <v>24580</v>
          </cell>
          <cell r="H3102" t="str">
            <v>URBAN</v>
          </cell>
          <cell r="I3102" t="str">
            <v>Green Bay, WI</v>
          </cell>
          <cell r="J3102">
            <v>0.92820000000000003</v>
          </cell>
        </row>
        <row r="3103">
          <cell r="A3103">
            <v>52050</v>
          </cell>
          <cell r="B3103" t="str">
            <v>55011</v>
          </cell>
          <cell r="C3103" t="str">
            <v>BUFFALO</v>
          </cell>
          <cell r="D3103" t="str">
            <v>99952</v>
          </cell>
          <cell r="E3103" t="str">
            <v>RURAL</v>
          </cell>
          <cell r="F3103" t="str">
            <v>WISCONSIN</v>
          </cell>
          <cell r="G3103" t="str">
            <v>99952</v>
          </cell>
          <cell r="H3103" t="str">
            <v>RURAL</v>
          </cell>
          <cell r="I3103" t="str">
            <v>WISCONSIN</v>
          </cell>
          <cell r="J3103">
            <v>0.92179999999999995</v>
          </cell>
        </row>
        <row r="3104">
          <cell r="A3104">
            <v>52060</v>
          </cell>
          <cell r="B3104" t="str">
            <v>55013</v>
          </cell>
          <cell r="C3104" t="str">
            <v>BURNETT</v>
          </cell>
          <cell r="D3104" t="str">
            <v>99952</v>
          </cell>
          <cell r="E3104" t="str">
            <v>RURAL</v>
          </cell>
          <cell r="F3104" t="str">
            <v>WISCONSIN</v>
          </cell>
          <cell r="G3104" t="str">
            <v>99952</v>
          </cell>
          <cell r="H3104" t="str">
            <v>RURAL</v>
          </cell>
          <cell r="I3104" t="str">
            <v>WISCONSIN</v>
          </cell>
          <cell r="J3104">
            <v>0.92179999999999995</v>
          </cell>
        </row>
        <row r="3105">
          <cell r="A3105">
            <v>52070</v>
          </cell>
          <cell r="B3105" t="str">
            <v>55015</v>
          </cell>
          <cell r="C3105" t="str">
            <v>CALUMET</v>
          </cell>
          <cell r="D3105" t="str">
            <v>11540</v>
          </cell>
          <cell r="E3105" t="str">
            <v>URBAN</v>
          </cell>
          <cell r="F3105" t="str">
            <v>Appleton, WI</v>
          </cell>
          <cell r="G3105" t="str">
            <v>11540</v>
          </cell>
          <cell r="H3105" t="str">
            <v>URBAN</v>
          </cell>
          <cell r="I3105" t="str">
            <v>Appleton, WI</v>
          </cell>
          <cell r="J3105">
            <v>0.90300000000000002</v>
          </cell>
        </row>
        <row r="3106">
          <cell r="A3106">
            <v>52080</v>
          </cell>
          <cell r="B3106" t="str">
            <v>55017</v>
          </cell>
          <cell r="C3106" t="str">
            <v>CHIPPEWA</v>
          </cell>
          <cell r="D3106" t="str">
            <v>20740</v>
          </cell>
          <cell r="E3106" t="str">
            <v>URBAN</v>
          </cell>
          <cell r="F3106" t="str">
            <v>Eau Claire, WI</v>
          </cell>
          <cell r="G3106" t="str">
            <v>20740</v>
          </cell>
          <cell r="H3106" t="str">
            <v>URBAN</v>
          </cell>
          <cell r="I3106" t="str">
            <v>Eau Claire, WI</v>
          </cell>
          <cell r="J3106">
            <v>0.9649000000000002</v>
          </cell>
        </row>
        <row r="3107">
          <cell r="A3107">
            <v>52090</v>
          </cell>
          <cell r="B3107" t="str">
            <v>55019</v>
          </cell>
          <cell r="C3107" t="str">
            <v>CLARK</v>
          </cell>
          <cell r="D3107" t="str">
            <v>99952</v>
          </cell>
          <cell r="E3107" t="str">
            <v>RURAL</v>
          </cell>
          <cell r="F3107" t="str">
            <v>WISCONSIN</v>
          </cell>
          <cell r="G3107" t="str">
            <v>99952</v>
          </cell>
          <cell r="H3107" t="str">
            <v>RURAL</v>
          </cell>
          <cell r="I3107" t="str">
            <v>WISCONSIN</v>
          </cell>
          <cell r="J3107">
            <v>0.92179999999999995</v>
          </cell>
        </row>
        <row r="3108">
          <cell r="A3108">
            <v>52100</v>
          </cell>
          <cell r="B3108" t="str">
            <v>55021</v>
          </cell>
          <cell r="C3108" t="str">
            <v>COLUMBIA</v>
          </cell>
          <cell r="D3108" t="str">
            <v>31540</v>
          </cell>
          <cell r="E3108" t="str">
            <v>URBAN</v>
          </cell>
          <cell r="F3108" t="str">
            <v>Madison, WI</v>
          </cell>
          <cell r="G3108" t="str">
            <v>31540</v>
          </cell>
          <cell r="H3108" t="str">
            <v>URBAN</v>
          </cell>
          <cell r="I3108" t="str">
            <v>Madison, WI</v>
          </cell>
          <cell r="J3108">
            <v>1.0274000000000001</v>
          </cell>
        </row>
        <row r="3109">
          <cell r="A3109">
            <v>52110</v>
          </cell>
          <cell r="B3109" t="str">
            <v>55023</v>
          </cell>
          <cell r="C3109" t="str">
            <v>CRAWFORD</v>
          </cell>
          <cell r="D3109" t="str">
            <v>99952</v>
          </cell>
          <cell r="E3109" t="str">
            <v>RURAL</v>
          </cell>
          <cell r="F3109" t="str">
            <v>WISCONSIN</v>
          </cell>
          <cell r="G3109" t="str">
            <v>99952</v>
          </cell>
          <cell r="H3109" t="str">
            <v>RURAL</v>
          </cell>
          <cell r="I3109" t="str">
            <v>WISCONSIN</v>
          </cell>
          <cell r="J3109">
            <v>0.92179999999999995</v>
          </cell>
        </row>
        <row r="3110">
          <cell r="A3110">
            <v>52120</v>
          </cell>
          <cell r="B3110" t="str">
            <v>55025</v>
          </cell>
          <cell r="C3110" t="str">
            <v>DANE</v>
          </cell>
          <cell r="D3110" t="str">
            <v>31540</v>
          </cell>
          <cell r="E3110" t="str">
            <v>URBAN</v>
          </cell>
          <cell r="F3110" t="str">
            <v>Madison, WI</v>
          </cell>
          <cell r="G3110" t="str">
            <v>31540</v>
          </cell>
          <cell r="H3110" t="str">
            <v>URBAN</v>
          </cell>
          <cell r="I3110" t="str">
            <v>Madison, WI</v>
          </cell>
          <cell r="J3110">
            <v>1.0274000000000001</v>
          </cell>
        </row>
        <row r="3111">
          <cell r="A3111">
            <v>52130</v>
          </cell>
          <cell r="B3111" t="str">
            <v>55027</v>
          </cell>
          <cell r="C3111" t="str">
            <v>DODGE</v>
          </cell>
          <cell r="D3111" t="str">
            <v>99952</v>
          </cell>
          <cell r="E3111" t="str">
            <v>RURAL</v>
          </cell>
          <cell r="F3111" t="str">
            <v>WISCONSIN</v>
          </cell>
          <cell r="G3111" t="str">
            <v>99952</v>
          </cell>
          <cell r="H3111" t="str">
            <v>RURAL</v>
          </cell>
          <cell r="I3111" t="str">
            <v>WISCONSIN</v>
          </cell>
          <cell r="J3111">
            <v>0.92179999999999995</v>
          </cell>
        </row>
        <row r="3112">
          <cell r="A3112">
            <v>52140</v>
          </cell>
          <cell r="B3112" t="str">
            <v>55029</v>
          </cell>
          <cell r="C3112" t="str">
            <v>DOOR</v>
          </cell>
          <cell r="D3112" t="str">
            <v>99952</v>
          </cell>
          <cell r="E3112" t="str">
            <v>RURAL</v>
          </cell>
          <cell r="F3112" t="str">
            <v>WISCONSIN</v>
          </cell>
          <cell r="G3112" t="str">
            <v>99952</v>
          </cell>
          <cell r="H3112" t="str">
            <v>RURAL</v>
          </cell>
          <cell r="I3112" t="str">
            <v>WISCONSIN</v>
          </cell>
          <cell r="J3112">
            <v>0.92179999999999995</v>
          </cell>
        </row>
        <row r="3113">
          <cell r="A3113">
            <v>52150</v>
          </cell>
          <cell r="B3113" t="str">
            <v>55031</v>
          </cell>
          <cell r="C3113" t="str">
            <v>DOUGLAS</v>
          </cell>
          <cell r="D3113" t="str">
            <v>20260</v>
          </cell>
          <cell r="E3113" t="str">
            <v>URBAN</v>
          </cell>
          <cell r="F3113" t="str">
            <v>Duluth, MN-WI</v>
          </cell>
          <cell r="G3113" t="str">
            <v>20260</v>
          </cell>
          <cell r="H3113" t="str">
            <v>URBAN</v>
          </cell>
          <cell r="I3113" t="str">
            <v>Duluth, MN-WI</v>
          </cell>
          <cell r="J3113">
            <v>0.97150000000000003</v>
          </cell>
        </row>
        <row r="3114">
          <cell r="A3114">
            <v>52160</v>
          </cell>
          <cell r="B3114" t="str">
            <v>55033</v>
          </cell>
          <cell r="C3114" t="str">
            <v>DUNN</v>
          </cell>
          <cell r="D3114" t="str">
            <v>99952</v>
          </cell>
          <cell r="E3114" t="str">
            <v>RURAL</v>
          </cell>
          <cell r="F3114" t="str">
            <v>WISCONSIN</v>
          </cell>
          <cell r="G3114" t="str">
            <v>99952</v>
          </cell>
          <cell r="H3114" t="str">
            <v>RURAL</v>
          </cell>
          <cell r="I3114" t="str">
            <v>WISCONSIN</v>
          </cell>
          <cell r="J3114">
            <v>0.92179999999999995</v>
          </cell>
        </row>
        <row r="3115">
          <cell r="A3115">
            <v>52170</v>
          </cell>
          <cell r="B3115" t="str">
            <v>55035</v>
          </cell>
          <cell r="C3115" t="str">
            <v>EAU CLAIRE</v>
          </cell>
          <cell r="D3115" t="str">
            <v>20740</v>
          </cell>
          <cell r="E3115" t="str">
            <v>URBAN</v>
          </cell>
          <cell r="F3115" t="str">
            <v>Eau Claire, WI</v>
          </cell>
          <cell r="G3115" t="str">
            <v>20740</v>
          </cell>
          <cell r="H3115" t="str">
            <v>URBAN</v>
          </cell>
          <cell r="I3115" t="str">
            <v>Eau Claire, WI</v>
          </cell>
          <cell r="J3115">
            <v>0.9649000000000002</v>
          </cell>
        </row>
        <row r="3116">
          <cell r="A3116">
            <v>52180</v>
          </cell>
          <cell r="B3116" t="str">
            <v>55037</v>
          </cell>
          <cell r="C3116" t="str">
            <v>FLORENCE</v>
          </cell>
          <cell r="D3116" t="str">
            <v>99952</v>
          </cell>
          <cell r="E3116" t="str">
            <v>RURAL</v>
          </cell>
          <cell r="F3116" t="str">
            <v>WISCONSIN</v>
          </cell>
          <cell r="G3116" t="str">
            <v>99952</v>
          </cell>
          <cell r="H3116" t="str">
            <v>RURAL</v>
          </cell>
          <cell r="I3116" t="str">
            <v>WISCONSIN</v>
          </cell>
          <cell r="J3116">
            <v>0.92179999999999995</v>
          </cell>
        </row>
        <row r="3117">
          <cell r="A3117">
            <v>52190</v>
          </cell>
          <cell r="B3117" t="str">
            <v>55039</v>
          </cell>
          <cell r="C3117" t="str">
            <v>FOND DU LAC</v>
          </cell>
          <cell r="D3117" t="str">
            <v>22540</v>
          </cell>
          <cell r="E3117" t="str">
            <v>URBAN</v>
          </cell>
          <cell r="F3117" t="str">
            <v>Fond du Lac, WI</v>
          </cell>
          <cell r="G3117" t="str">
            <v>22540</v>
          </cell>
          <cell r="H3117" t="str">
            <v>URBAN</v>
          </cell>
          <cell r="I3117" t="str">
            <v>Fond du Lac, WI</v>
          </cell>
          <cell r="J3117">
            <v>0.89349999999999996</v>
          </cell>
        </row>
        <row r="3118">
          <cell r="A3118">
            <v>52200</v>
          </cell>
          <cell r="B3118" t="str">
            <v>55041</v>
          </cell>
          <cell r="C3118" t="str">
            <v>FOREST</v>
          </cell>
          <cell r="D3118" t="str">
            <v>99952</v>
          </cell>
          <cell r="E3118" t="str">
            <v>RURAL</v>
          </cell>
          <cell r="F3118" t="str">
            <v>WISCONSIN</v>
          </cell>
          <cell r="G3118" t="str">
            <v>99952</v>
          </cell>
          <cell r="H3118" t="str">
            <v>RURAL</v>
          </cell>
          <cell r="I3118" t="str">
            <v>WISCONSIN</v>
          </cell>
          <cell r="J3118">
            <v>0.92179999999999995</v>
          </cell>
        </row>
        <row r="3119">
          <cell r="A3119">
            <v>52210</v>
          </cell>
          <cell r="B3119" t="str">
            <v>55043</v>
          </cell>
          <cell r="C3119" t="str">
            <v>GRANT</v>
          </cell>
          <cell r="D3119" t="str">
            <v>99952</v>
          </cell>
          <cell r="E3119" t="str">
            <v>RURAL</v>
          </cell>
          <cell r="F3119" t="str">
            <v>WISCONSIN</v>
          </cell>
          <cell r="G3119" t="str">
            <v>99952</v>
          </cell>
          <cell r="H3119" t="str">
            <v>RURAL</v>
          </cell>
          <cell r="I3119" t="str">
            <v>WISCONSIN</v>
          </cell>
          <cell r="J3119">
            <v>0.92179999999999995</v>
          </cell>
        </row>
        <row r="3120">
          <cell r="A3120">
            <v>52220</v>
          </cell>
          <cell r="B3120" t="str">
            <v>55045</v>
          </cell>
          <cell r="C3120" t="str">
            <v>GREEN</v>
          </cell>
          <cell r="D3120" t="str">
            <v>31540</v>
          </cell>
          <cell r="E3120" t="str">
            <v>URBAN</v>
          </cell>
          <cell r="F3120" t="str">
            <v>Madison, WI</v>
          </cell>
          <cell r="G3120" t="str">
            <v>31540</v>
          </cell>
          <cell r="H3120" t="str">
            <v>URBAN</v>
          </cell>
          <cell r="I3120" t="str">
            <v>Madison, WI</v>
          </cell>
          <cell r="J3120">
            <v>1.0274000000000001</v>
          </cell>
        </row>
        <row r="3121">
          <cell r="A3121">
            <v>52230</v>
          </cell>
          <cell r="B3121" t="str">
            <v>55047</v>
          </cell>
          <cell r="C3121" t="str">
            <v>GREEN LAKE</v>
          </cell>
          <cell r="D3121" t="str">
            <v>99952</v>
          </cell>
          <cell r="E3121" t="str">
            <v>RURAL</v>
          </cell>
          <cell r="F3121" t="str">
            <v>WISCONSIN</v>
          </cell>
          <cell r="G3121" t="str">
            <v>99952</v>
          </cell>
          <cell r="H3121" t="str">
            <v>RURAL</v>
          </cell>
          <cell r="I3121" t="str">
            <v>WISCONSIN</v>
          </cell>
          <cell r="J3121">
            <v>0.92179999999999995</v>
          </cell>
        </row>
        <row r="3122">
          <cell r="A3122">
            <v>52240</v>
          </cell>
          <cell r="B3122" t="str">
            <v>55049</v>
          </cell>
          <cell r="C3122" t="str">
            <v>IOWA</v>
          </cell>
          <cell r="D3122" t="str">
            <v>31540</v>
          </cell>
          <cell r="E3122" t="str">
            <v>URBAN</v>
          </cell>
          <cell r="F3122" t="str">
            <v>Madison, WI</v>
          </cell>
          <cell r="G3122" t="str">
            <v>31540</v>
          </cell>
          <cell r="H3122" t="str">
            <v>URBAN</v>
          </cell>
          <cell r="I3122" t="str">
            <v>Madison, WI</v>
          </cell>
          <cell r="J3122">
            <v>1.0274000000000001</v>
          </cell>
        </row>
        <row r="3123">
          <cell r="A3123">
            <v>52250</v>
          </cell>
          <cell r="B3123" t="str">
            <v>55051</v>
          </cell>
          <cell r="C3123" t="str">
            <v>IRON</v>
          </cell>
          <cell r="D3123" t="str">
            <v>99952</v>
          </cell>
          <cell r="E3123" t="str">
            <v>RURAL</v>
          </cell>
          <cell r="F3123" t="str">
            <v>WISCONSIN</v>
          </cell>
          <cell r="G3123" t="str">
            <v>99952</v>
          </cell>
          <cell r="H3123" t="str">
            <v>RURAL</v>
          </cell>
          <cell r="I3123" t="str">
            <v>WISCONSIN</v>
          </cell>
          <cell r="J3123">
            <v>0.92179999999999995</v>
          </cell>
        </row>
        <row r="3124">
          <cell r="A3124">
            <v>52260</v>
          </cell>
          <cell r="B3124" t="str">
            <v>55053</v>
          </cell>
          <cell r="C3124" t="str">
            <v>JACKSON</v>
          </cell>
          <cell r="D3124" t="str">
            <v>99952</v>
          </cell>
          <cell r="E3124" t="str">
            <v>RURAL</v>
          </cell>
          <cell r="F3124" t="str">
            <v>WISCONSIN</v>
          </cell>
          <cell r="G3124" t="str">
            <v>99952</v>
          </cell>
          <cell r="H3124" t="str">
            <v>RURAL</v>
          </cell>
          <cell r="I3124" t="str">
            <v>WISCONSIN</v>
          </cell>
          <cell r="J3124">
            <v>0.92179999999999995</v>
          </cell>
        </row>
        <row r="3125">
          <cell r="A3125">
            <v>52270</v>
          </cell>
          <cell r="B3125" t="str">
            <v>55055</v>
          </cell>
          <cell r="C3125" t="str">
            <v>JEFFERSON</v>
          </cell>
          <cell r="D3125" t="str">
            <v>99952</v>
          </cell>
          <cell r="E3125" t="str">
            <v>RURAL</v>
          </cell>
          <cell r="F3125" t="str">
            <v>WISCONSIN</v>
          </cell>
          <cell r="G3125" t="str">
            <v>99952</v>
          </cell>
          <cell r="H3125" t="str">
            <v>RURAL</v>
          </cell>
          <cell r="I3125" t="str">
            <v>WISCONSIN</v>
          </cell>
          <cell r="J3125">
            <v>0.92179999999999995</v>
          </cell>
        </row>
        <row r="3126">
          <cell r="A3126">
            <v>52280</v>
          </cell>
          <cell r="B3126" t="str">
            <v>55057</v>
          </cell>
          <cell r="C3126" t="str">
            <v>JUNEAU</v>
          </cell>
          <cell r="D3126" t="str">
            <v>99952</v>
          </cell>
          <cell r="E3126" t="str">
            <v>RURAL</v>
          </cell>
          <cell r="F3126" t="str">
            <v>WISCONSIN</v>
          </cell>
          <cell r="G3126" t="str">
            <v>99952</v>
          </cell>
          <cell r="H3126" t="str">
            <v>RURAL</v>
          </cell>
          <cell r="I3126" t="str">
            <v>WISCONSIN</v>
          </cell>
          <cell r="J3126">
            <v>0.92179999999999995</v>
          </cell>
        </row>
        <row r="3127">
          <cell r="A3127">
            <v>52290</v>
          </cell>
          <cell r="B3127" t="str">
            <v>55059</v>
          </cell>
          <cell r="C3127" t="str">
            <v>KENOSHA</v>
          </cell>
          <cell r="D3127" t="str">
            <v>29404</v>
          </cell>
          <cell r="E3127" t="str">
            <v>URBAN</v>
          </cell>
          <cell r="F3127" t="str">
            <v>Lake County-Kenosha County, IL-WI</v>
          </cell>
          <cell r="G3127" t="str">
            <v>29404</v>
          </cell>
          <cell r="H3127" t="str">
            <v>URBAN</v>
          </cell>
          <cell r="I3127" t="str">
            <v>Lake County-Kenosha County, IL-WI</v>
          </cell>
          <cell r="J3127">
            <v>1.0192000000000001</v>
          </cell>
        </row>
        <row r="3128">
          <cell r="A3128">
            <v>52300</v>
          </cell>
          <cell r="B3128" t="str">
            <v>55061</v>
          </cell>
          <cell r="C3128" t="str">
            <v>KEWAUNEE</v>
          </cell>
          <cell r="D3128" t="str">
            <v>24580</v>
          </cell>
          <cell r="E3128" t="str">
            <v>URBAN</v>
          </cell>
          <cell r="F3128" t="str">
            <v>Green Bay, WI</v>
          </cell>
          <cell r="G3128" t="str">
            <v>24580</v>
          </cell>
          <cell r="H3128" t="str">
            <v>URBAN</v>
          </cell>
          <cell r="I3128" t="str">
            <v>Green Bay, WI</v>
          </cell>
          <cell r="J3128">
            <v>0.92820000000000003</v>
          </cell>
        </row>
        <row r="3129">
          <cell r="A3129">
            <v>52310</v>
          </cell>
          <cell r="B3129" t="str">
            <v>55063</v>
          </cell>
          <cell r="C3129" t="str">
            <v>LA CROSSE</v>
          </cell>
          <cell r="D3129" t="str">
            <v>29100</v>
          </cell>
          <cell r="E3129" t="str">
            <v>URBAN</v>
          </cell>
          <cell r="F3129" t="str">
            <v>La Crosse-Onalaska, WI-MN</v>
          </cell>
          <cell r="G3129" t="str">
            <v>29100</v>
          </cell>
          <cell r="H3129" t="str">
            <v>URBAN</v>
          </cell>
          <cell r="I3129" t="str">
            <v>La Crosse-Onalaska, WI-MN</v>
          </cell>
          <cell r="J3129">
            <v>0.90920000000000001</v>
          </cell>
        </row>
        <row r="3130">
          <cell r="A3130">
            <v>52320</v>
          </cell>
          <cell r="B3130" t="str">
            <v>55065</v>
          </cell>
          <cell r="C3130" t="str">
            <v>LAFAYETTE</v>
          </cell>
          <cell r="D3130" t="str">
            <v>99952</v>
          </cell>
          <cell r="E3130" t="str">
            <v>RURAL</v>
          </cell>
          <cell r="F3130" t="str">
            <v>WISCONSIN</v>
          </cell>
          <cell r="G3130" t="str">
            <v>99952</v>
          </cell>
          <cell r="H3130" t="str">
            <v>RURAL</v>
          </cell>
          <cell r="I3130" t="str">
            <v>WISCONSIN</v>
          </cell>
          <cell r="J3130">
            <v>0.92179999999999995</v>
          </cell>
        </row>
        <row r="3131">
          <cell r="A3131">
            <v>52330</v>
          </cell>
          <cell r="B3131" t="str">
            <v>55067</v>
          </cell>
          <cell r="C3131" t="str">
            <v>LANGLADE</v>
          </cell>
          <cell r="D3131" t="str">
            <v>99952</v>
          </cell>
          <cell r="E3131" t="str">
            <v>RURAL</v>
          </cell>
          <cell r="F3131" t="str">
            <v>WISCONSIN</v>
          </cell>
          <cell r="G3131" t="str">
            <v>99952</v>
          </cell>
          <cell r="H3131" t="str">
            <v>RURAL</v>
          </cell>
          <cell r="I3131" t="str">
            <v>WISCONSIN</v>
          </cell>
          <cell r="J3131">
            <v>0.92179999999999995</v>
          </cell>
        </row>
        <row r="3132">
          <cell r="A3132">
            <v>52340</v>
          </cell>
          <cell r="B3132" t="str">
            <v>55069</v>
          </cell>
          <cell r="C3132" t="str">
            <v>LINCOLN</v>
          </cell>
          <cell r="D3132" t="str">
            <v>99952</v>
          </cell>
          <cell r="E3132" t="str">
            <v>RURAL</v>
          </cell>
          <cell r="F3132" t="str">
            <v>WISCONSIN</v>
          </cell>
          <cell r="G3132" t="str">
            <v>48140</v>
          </cell>
          <cell r="H3132" t="str">
            <v>URBAN</v>
          </cell>
          <cell r="I3132" t="str">
            <v>Wausau-Weston, WI</v>
          </cell>
          <cell r="J3132">
            <v>0.88070000000000004</v>
          </cell>
        </row>
        <row r="3133">
          <cell r="A3133">
            <v>52350</v>
          </cell>
          <cell r="B3133" t="str">
            <v>55071</v>
          </cell>
          <cell r="C3133" t="str">
            <v>MANITOWOC</v>
          </cell>
          <cell r="D3133" t="str">
            <v>99952</v>
          </cell>
          <cell r="E3133" t="str">
            <v>RURAL</v>
          </cell>
          <cell r="F3133" t="str">
            <v>WISCONSIN</v>
          </cell>
          <cell r="G3133" t="str">
            <v>99952</v>
          </cell>
          <cell r="H3133" t="str">
            <v>RURAL</v>
          </cell>
          <cell r="I3133" t="str">
            <v>WISCONSIN</v>
          </cell>
          <cell r="J3133">
            <v>0.92179999999999995</v>
          </cell>
        </row>
        <row r="3134">
          <cell r="A3134">
            <v>52360</v>
          </cell>
          <cell r="B3134" t="str">
            <v>55073</v>
          </cell>
          <cell r="C3134" t="str">
            <v>MARATHON</v>
          </cell>
          <cell r="D3134" t="str">
            <v>48140</v>
          </cell>
          <cell r="E3134" t="str">
            <v>URBAN</v>
          </cell>
          <cell r="F3134" t="str">
            <v>Wausau, WI</v>
          </cell>
          <cell r="G3134" t="str">
            <v>48140</v>
          </cell>
          <cell r="H3134" t="str">
            <v>URBAN</v>
          </cell>
          <cell r="I3134" t="str">
            <v>Wausau-Weston, WI</v>
          </cell>
          <cell r="J3134">
            <v>0.88070000000000004</v>
          </cell>
        </row>
        <row r="3135">
          <cell r="A3135">
            <v>52370</v>
          </cell>
          <cell r="B3135" t="str">
            <v>55075</v>
          </cell>
          <cell r="C3135" t="str">
            <v>MARINETTE</v>
          </cell>
          <cell r="D3135" t="str">
            <v>99952</v>
          </cell>
          <cell r="E3135" t="str">
            <v>RURAL</v>
          </cell>
          <cell r="F3135" t="str">
            <v>WISCONSIN</v>
          </cell>
          <cell r="G3135" t="str">
            <v>99952</v>
          </cell>
          <cell r="H3135" t="str">
            <v>RURAL</v>
          </cell>
          <cell r="I3135" t="str">
            <v>WISCONSIN</v>
          </cell>
          <cell r="J3135">
            <v>0.92179999999999995</v>
          </cell>
        </row>
        <row r="3136">
          <cell r="A3136">
            <v>52380</v>
          </cell>
          <cell r="B3136" t="str">
            <v>55077</v>
          </cell>
          <cell r="C3136" t="str">
            <v>MARQUETTE</v>
          </cell>
          <cell r="D3136" t="str">
            <v>99952</v>
          </cell>
          <cell r="E3136" t="str">
            <v>RURAL</v>
          </cell>
          <cell r="F3136" t="str">
            <v>WISCONSIN</v>
          </cell>
          <cell r="G3136" t="str">
            <v>99952</v>
          </cell>
          <cell r="H3136" t="str">
            <v>RURAL</v>
          </cell>
          <cell r="I3136" t="str">
            <v>WISCONSIN</v>
          </cell>
          <cell r="J3136">
            <v>0.92179999999999995</v>
          </cell>
        </row>
        <row r="3137">
          <cell r="A3137">
            <v>52381</v>
          </cell>
          <cell r="B3137" t="str">
            <v>55078</v>
          </cell>
          <cell r="C3137" t="str">
            <v>MENOMONEE</v>
          </cell>
          <cell r="D3137" t="str">
            <v>99952</v>
          </cell>
          <cell r="E3137" t="str">
            <v>RURAL</v>
          </cell>
          <cell r="F3137" t="str">
            <v>WISCONSIN</v>
          </cell>
          <cell r="G3137" t="str">
            <v>99952</v>
          </cell>
          <cell r="H3137" t="str">
            <v>RURAL</v>
          </cell>
          <cell r="I3137" t="str">
            <v>WISCONSIN</v>
          </cell>
          <cell r="J3137">
            <v>0.92179999999999995</v>
          </cell>
        </row>
        <row r="3138">
          <cell r="A3138">
            <v>52390</v>
          </cell>
          <cell r="B3138" t="str">
            <v>55079</v>
          </cell>
          <cell r="C3138" t="str">
            <v>MILWAUKEE</v>
          </cell>
          <cell r="D3138" t="str">
            <v>33340</v>
          </cell>
          <cell r="E3138" t="str">
            <v>URBAN</v>
          </cell>
          <cell r="F3138" t="str">
            <v>Milwaukee-Waukesha-West Allis, WI</v>
          </cell>
          <cell r="G3138" t="str">
            <v>33340</v>
          </cell>
          <cell r="H3138" t="str">
            <v>URBAN</v>
          </cell>
          <cell r="I3138" t="str">
            <v>Milwaukee-Waukesha, WI</v>
          </cell>
          <cell r="J3138">
            <v>0.97719999999999996</v>
          </cell>
        </row>
        <row r="3139">
          <cell r="A3139">
            <v>52400</v>
          </cell>
          <cell r="B3139" t="str">
            <v>55081</v>
          </cell>
          <cell r="C3139" t="str">
            <v>MONROE</v>
          </cell>
          <cell r="D3139" t="str">
            <v>99952</v>
          </cell>
          <cell r="E3139" t="str">
            <v>RURAL</v>
          </cell>
          <cell r="F3139" t="str">
            <v>WISCONSIN</v>
          </cell>
          <cell r="G3139" t="str">
            <v>99952</v>
          </cell>
          <cell r="H3139" t="str">
            <v>RURAL</v>
          </cell>
          <cell r="I3139" t="str">
            <v>WISCONSIN</v>
          </cell>
          <cell r="J3139">
            <v>0.92179999999999995</v>
          </cell>
        </row>
        <row r="3140">
          <cell r="A3140">
            <v>52410</v>
          </cell>
          <cell r="B3140" t="str">
            <v>55083</v>
          </cell>
          <cell r="C3140" t="str">
            <v>OCONTO</v>
          </cell>
          <cell r="D3140" t="str">
            <v>24580</v>
          </cell>
          <cell r="E3140" t="str">
            <v>URBAN</v>
          </cell>
          <cell r="F3140" t="str">
            <v>Green Bay, WI</v>
          </cell>
          <cell r="G3140" t="str">
            <v>24580</v>
          </cell>
          <cell r="H3140" t="str">
            <v>URBAN</v>
          </cell>
          <cell r="I3140" t="str">
            <v>Green Bay, WI</v>
          </cell>
          <cell r="J3140">
            <v>0.92820000000000003</v>
          </cell>
        </row>
        <row r="3141">
          <cell r="A3141">
            <v>52420</v>
          </cell>
          <cell r="B3141" t="str">
            <v>55085</v>
          </cell>
          <cell r="C3141" t="str">
            <v>ONEIDA</v>
          </cell>
          <cell r="D3141" t="str">
            <v>99952</v>
          </cell>
          <cell r="E3141" t="str">
            <v>RURAL</v>
          </cell>
          <cell r="F3141" t="str">
            <v>WISCONSIN</v>
          </cell>
          <cell r="G3141" t="str">
            <v>99952</v>
          </cell>
          <cell r="H3141" t="str">
            <v>RURAL</v>
          </cell>
          <cell r="I3141" t="str">
            <v>WISCONSIN</v>
          </cell>
          <cell r="J3141">
            <v>0.92179999999999995</v>
          </cell>
        </row>
        <row r="3142">
          <cell r="A3142">
            <v>52430</v>
          </cell>
          <cell r="B3142" t="str">
            <v>55087</v>
          </cell>
          <cell r="C3142" t="str">
            <v>OUTAGAMIE</v>
          </cell>
          <cell r="D3142" t="str">
            <v>11540</v>
          </cell>
          <cell r="E3142" t="str">
            <v>URBAN</v>
          </cell>
          <cell r="F3142" t="str">
            <v>Appleton, WI</v>
          </cell>
          <cell r="G3142" t="str">
            <v>11540</v>
          </cell>
          <cell r="H3142" t="str">
            <v>URBAN</v>
          </cell>
          <cell r="I3142" t="str">
            <v>Appleton, WI</v>
          </cell>
          <cell r="J3142">
            <v>0.90300000000000002</v>
          </cell>
        </row>
        <row r="3143">
          <cell r="A3143">
            <v>52440</v>
          </cell>
          <cell r="B3143" t="str">
            <v>55089</v>
          </cell>
          <cell r="C3143" t="str">
            <v>OZAUKEE</v>
          </cell>
          <cell r="D3143" t="str">
            <v>33340</v>
          </cell>
          <cell r="E3143" t="str">
            <v>URBAN</v>
          </cell>
          <cell r="F3143" t="str">
            <v>Milwaukee-Waukesha-West Allis, WI</v>
          </cell>
          <cell r="G3143" t="str">
            <v>33340</v>
          </cell>
          <cell r="H3143" t="str">
            <v>URBAN</v>
          </cell>
          <cell r="I3143" t="str">
            <v>Milwaukee-Waukesha, WI</v>
          </cell>
          <cell r="J3143">
            <v>0.97719999999999996</v>
          </cell>
        </row>
        <row r="3144">
          <cell r="A3144">
            <v>52450</v>
          </cell>
          <cell r="B3144" t="str">
            <v>55091</v>
          </cell>
          <cell r="C3144" t="str">
            <v>PEPIN</v>
          </cell>
          <cell r="D3144" t="str">
            <v>99952</v>
          </cell>
          <cell r="E3144" t="str">
            <v>RURAL</v>
          </cell>
          <cell r="F3144" t="str">
            <v>WISCONSIN</v>
          </cell>
          <cell r="G3144" t="str">
            <v>99952</v>
          </cell>
          <cell r="H3144" t="str">
            <v>RURAL</v>
          </cell>
          <cell r="I3144" t="str">
            <v>WISCONSIN</v>
          </cell>
          <cell r="J3144">
            <v>0.92179999999999995</v>
          </cell>
        </row>
        <row r="3145">
          <cell r="A3145">
            <v>52460</v>
          </cell>
          <cell r="B3145" t="str">
            <v>55093</v>
          </cell>
          <cell r="C3145" t="str">
            <v>PIERCE</v>
          </cell>
          <cell r="D3145" t="str">
            <v>33460</v>
          </cell>
          <cell r="E3145" t="str">
            <v>URBAN</v>
          </cell>
          <cell r="F3145" t="str">
            <v>Minneapolis-St. Paul-Bloomington, MN-W</v>
          </cell>
          <cell r="G3145" t="str">
            <v>33460</v>
          </cell>
          <cell r="H3145" t="str">
            <v>URBAN</v>
          </cell>
          <cell r="I3145" t="str">
            <v>Minneapolis-St. Paul-Bloomington, MN-W</v>
          </cell>
          <cell r="J3145">
            <v>1.1091</v>
          </cell>
        </row>
        <row r="3146">
          <cell r="A3146">
            <v>52470</v>
          </cell>
          <cell r="B3146" t="str">
            <v>55095</v>
          </cell>
          <cell r="C3146" t="str">
            <v>POLK</v>
          </cell>
          <cell r="D3146" t="str">
            <v>99952</v>
          </cell>
          <cell r="E3146" t="str">
            <v>RURAL</v>
          </cell>
          <cell r="F3146" t="str">
            <v>WISCONSIN</v>
          </cell>
          <cell r="G3146" t="str">
            <v>99952</v>
          </cell>
          <cell r="H3146" t="str">
            <v>RURAL</v>
          </cell>
          <cell r="I3146" t="str">
            <v>WISCONSIN</v>
          </cell>
          <cell r="J3146">
            <v>0.92179999999999995</v>
          </cell>
        </row>
        <row r="3147">
          <cell r="A3147">
            <v>52480</v>
          </cell>
          <cell r="B3147" t="str">
            <v>55097</v>
          </cell>
          <cell r="C3147" t="str">
            <v>PORTAGE</v>
          </cell>
          <cell r="D3147" t="str">
            <v>99952</v>
          </cell>
          <cell r="E3147" t="str">
            <v>RURAL</v>
          </cell>
          <cell r="F3147" t="str">
            <v>WISCONSIN</v>
          </cell>
          <cell r="G3147" t="str">
            <v>99952</v>
          </cell>
          <cell r="H3147" t="str">
            <v>RURAL</v>
          </cell>
          <cell r="I3147" t="str">
            <v>WISCONSIN</v>
          </cell>
          <cell r="J3147">
            <v>0.92179999999999995</v>
          </cell>
        </row>
        <row r="3148">
          <cell r="A3148">
            <v>52490</v>
          </cell>
          <cell r="B3148" t="str">
            <v>55099</v>
          </cell>
          <cell r="C3148" t="str">
            <v>PRICE</v>
          </cell>
          <cell r="D3148" t="str">
            <v>99952</v>
          </cell>
          <cell r="E3148" t="str">
            <v>RURAL</v>
          </cell>
          <cell r="F3148" t="str">
            <v>WISCONSIN</v>
          </cell>
          <cell r="G3148" t="str">
            <v>99952</v>
          </cell>
          <cell r="H3148" t="str">
            <v>RURAL</v>
          </cell>
          <cell r="I3148" t="str">
            <v>WISCONSIN</v>
          </cell>
          <cell r="J3148">
            <v>0.92179999999999995</v>
          </cell>
        </row>
        <row r="3149">
          <cell r="A3149">
            <v>52500</v>
          </cell>
          <cell r="B3149" t="str">
            <v>55101</v>
          </cell>
          <cell r="C3149" t="str">
            <v>RACINE</v>
          </cell>
          <cell r="D3149" t="str">
            <v>39540</v>
          </cell>
          <cell r="E3149" t="str">
            <v>URBAN</v>
          </cell>
          <cell r="F3149" t="str">
            <v>Racine, WI</v>
          </cell>
          <cell r="G3149" t="str">
            <v>39540</v>
          </cell>
          <cell r="H3149" t="str">
            <v>URBAN</v>
          </cell>
          <cell r="I3149" t="str">
            <v>Racine, WI</v>
          </cell>
          <cell r="J3149">
            <v>0.95630000000000004</v>
          </cell>
        </row>
        <row r="3150">
          <cell r="A3150">
            <v>52510</v>
          </cell>
          <cell r="B3150" t="str">
            <v>55103</v>
          </cell>
          <cell r="C3150" t="str">
            <v>RICHLAND</v>
          </cell>
          <cell r="D3150" t="str">
            <v>99952</v>
          </cell>
          <cell r="E3150" t="str">
            <v>RURAL</v>
          </cell>
          <cell r="F3150" t="str">
            <v>WISCONSIN</v>
          </cell>
          <cell r="G3150" t="str">
            <v>99952</v>
          </cell>
          <cell r="H3150" t="str">
            <v>RURAL</v>
          </cell>
          <cell r="I3150" t="str">
            <v>WISCONSIN</v>
          </cell>
          <cell r="J3150">
            <v>0.92179999999999995</v>
          </cell>
        </row>
        <row r="3151">
          <cell r="A3151">
            <v>52520</v>
          </cell>
          <cell r="B3151" t="str">
            <v>55105</v>
          </cell>
          <cell r="C3151" t="str">
            <v>ROCK</v>
          </cell>
          <cell r="D3151" t="str">
            <v>27500</v>
          </cell>
          <cell r="E3151" t="str">
            <v>URBAN</v>
          </cell>
          <cell r="F3151" t="str">
            <v>Janesville-Beloit, WI</v>
          </cell>
          <cell r="G3151" t="str">
            <v>27500</v>
          </cell>
          <cell r="H3151" t="str">
            <v>URBAN</v>
          </cell>
          <cell r="I3151" t="str">
            <v>Janesville-Beloit, WI</v>
          </cell>
          <cell r="J3151">
            <v>0.90129999999999999</v>
          </cell>
        </row>
        <row r="3152">
          <cell r="A3152">
            <v>52530</v>
          </cell>
          <cell r="B3152" t="str">
            <v>55107</v>
          </cell>
          <cell r="C3152" t="str">
            <v>RUSK</v>
          </cell>
          <cell r="D3152" t="str">
            <v>99952</v>
          </cell>
          <cell r="E3152" t="str">
            <v>RURAL</v>
          </cell>
          <cell r="F3152" t="str">
            <v>WISCONSIN</v>
          </cell>
          <cell r="G3152" t="str">
            <v>99952</v>
          </cell>
          <cell r="H3152" t="str">
            <v>RURAL</v>
          </cell>
          <cell r="I3152" t="str">
            <v>WISCONSIN</v>
          </cell>
          <cell r="J3152">
            <v>0.92179999999999995</v>
          </cell>
        </row>
        <row r="3153">
          <cell r="A3153">
            <v>52540</v>
          </cell>
          <cell r="B3153" t="str">
            <v>55109</v>
          </cell>
          <cell r="C3153" t="str">
            <v>ST. CROIX</v>
          </cell>
          <cell r="D3153" t="str">
            <v>33460</v>
          </cell>
          <cell r="E3153" t="str">
            <v>URBAN</v>
          </cell>
          <cell r="F3153" t="str">
            <v>Minneapolis-St. Paul-Bloomington, MN-W</v>
          </cell>
          <cell r="G3153" t="str">
            <v>33460</v>
          </cell>
          <cell r="H3153" t="str">
            <v>URBAN</v>
          </cell>
          <cell r="I3153" t="str">
            <v>Minneapolis-St. Paul-Bloomington, MN-W</v>
          </cell>
          <cell r="J3153">
            <v>1.1091</v>
          </cell>
        </row>
        <row r="3154">
          <cell r="A3154">
            <v>52550</v>
          </cell>
          <cell r="B3154" t="str">
            <v>55111</v>
          </cell>
          <cell r="C3154" t="str">
            <v>SAUK</v>
          </cell>
          <cell r="D3154" t="str">
            <v>99952</v>
          </cell>
          <cell r="E3154" t="str">
            <v>RURAL</v>
          </cell>
          <cell r="F3154" t="str">
            <v>WISCONSIN</v>
          </cell>
          <cell r="G3154" t="str">
            <v>99952</v>
          </cell>
          <cell r="H3154" t="str">
            <v>RURAL</v>
          </cell>
          <cell r="I3154" t="str">
            <v>WISCONSIN</v>
          </cell>
          <cell r="J3154">
            <v>0.92179999999999995</v>
          </cell>
        </row>
        <row r="3155">
          <cell r="A3155">
            <v>52560</v>
          </cell>
          <cell r="B3155" t="str">
            <v>55113</v>
          </cell>
          <cell r="C3155" t="str">
            <v>SAWYER</v>
          </cell>
          <cell r="D3155" t="str">
            <v>99952</v>
          </cell>
          <cell r="E3155" t="str">
            <v>RURAL</v>
          </cell>
          <cell r="F3155" t="str">
            <v>WISCONSIN</v>
          </cell>
          <cell r="G3155" t="str">
            <v>99952</v>
          </cell>
          <cell r="H3155" t="str">
            <v>RURAL</v>
          </cell>
          <cell r="I3155" t="str">
            <v>WISCONSIN</v>
          </cell>
          <cell r="J3155">
            <v>0.92179999999999995</v>
          </cell>
        </row>
        <row r="3156">
          <cell r="A3156">
            <v>52570</v>
          </cell>
          <cell r="B3156" t="str">
            <v>55115</v>
          </cell>
          <cell r="C3156" t="str">
            <v>SHAWANO</v>
          </cell>
          <cell r="D3156" t="str">
            <v>99952</v>
          </cell>
          <cell r="E3156" t="str">
            <v>RURAL</v>
          </cell>
          <cell r="F3156" t="str">
            <v>WISCONSIN</v>
          </cell>
          <cell r="G3156" t="str">
            <v>99952</v>
          </cell>
          <cell r="H3156" t="str">
            <v>RURAL</v>
          </cell>
          <cell r="I3156" t="str">
            <v>WISCONSIN</v>
          </cell>
          <cell r="J3156">
            <v>0.92179999999999995</v>
          </cell>
        </row>
        <row r="3157">
          <cell r="A3157">
            <v>52580</v>
          </cell>
          <cell r="B3157" t="str">
            <v>55117</v>
          </cell>
          <cell r="C3157" t="str">
            <v>SHEBOYGAN</v>
          </cell>
          <cell r="D3157" t="str">
            <v>43100</v>
          </cell>
          <cell r="E3157" t="str">
            <v>URBAN</v>
          </cell>
          <cell r="F3157" t="str">
            <v>Sheboygan, WI</v>
          </cell>
          <cell r="G3157" t="str">
            <v>43100</v>
          </cell>
          <cell r="H3157" t="str">
            <v>URBAN</v>
          </cell>
          <cell r="I3157" t="str">
            <v>Sheboygan, WI</v>
          </cell>
          <cell r="J3157">
            <v>0.94589999999999996</v>
          </cell>
        </row>
        <row r="3158">
          <cell r="A3158">
            <v>52590</v>
          </cell>
          <cell r="B3158" t="str">
            <v>55119</v>
          </cell>
          <cell r="C3158" t="str">
            <v>TAYLOR</v>
          </cell>
          <cell r="D3158" t="str">
            <v>99952</v>
          </cell>
          <cell r="E3158" t="str">
            <v>RURAL</v>
          </cell>
          <cell r="F3158" t="str">
            <v>WISCONSIN</v>
          </cell>
          <cell r="G3158" t="str">
            <v>99952</v>
          </cell>
          <cell r="H3158" t="str">
            <v>RURAL</v>
          </cell>
          <cell r="I3158" t="str">
            <v>WISCONSIN</v>
          </cell>
          <cell r="J3158">
            <v>0.92179999999999995</v>
          </cell>
        </row>
        <row r="3159">
          <cell r="A3159">
            <v>52600</v>
          </cell>
          <cell r="B3159" t="str">
            <v>55121</v>
          </cell>
          <cell r="C3159" t="str">
            <v>TREMPEALEAU</v>
          </cell>
          <cell r="D3159" t="str">
            <v>99952</v>
          </cell>
          <cell r="E3159" t="str">
            <v>RURAL</v>
          </cell>
          <cell r="F3159" t="str">
            <v>WISCONSIN</v>
          </cell>
          <cell r="G3159" t="str">
            <v>99952</v>
          </cell>
          <cell r="H3159" t="str">
            <v>RURAL</v>
          </cell>
          <cell r="I3159" t="str">
            <v>WISCONSIN</v>
          </cell>
          <cell r="J3159">
            <v>0.92179999999999995</v>
          </cell>
        </row>
        <row r="3160">
          <cell r="A3160">
            <v>52610</v>
          </cell>
          <cell r="B3160" t="str">
            <v>55123</v>
          </cell>
          <cell r="C3160" t="str">
            <v>VERNON</v>
          </cell>
          <cell r="D3160" t="str">
            <v>99952</v>
          </cell>
          <cell r="E3160" t="str">
            <v>RURAL</v>
          </cell>
          <cell r="F3160" t="str">
            <v>WISCONSIN</v>
          </cell>
          <cell r="G3160" t="str">
            <v>99952</v>
          </cell>
          <cell r="H3160" t="str">
            <v>RURAL</v>
          </cell>
          <cell r="I3160" t="str">
            <v>WISCONSIN</v>
          </cell>
          <cell r="J3160">
            <v>0.92179999999999995</v>
          </cell>
        </row>
        <row r="3161">
          <cell r="A3161">
            <v>52620</v>
          </cell>
          <cell r="B3161" t="str">
            <v>55125</v>
          </cell>
          <cell r="C3161" t="str">
            <v>VILAS</v>
          </cell>
          <cell r="D3161" t="str">
            <v>99952</v>
          </cell>
          <cell r="E3161" t="str">
            <v>RURAL</v>
          </cell>
          <cell r="F3161" t="str">
            <v>WISCONSIN</v>
          </cell>
          <cell r="G3161" t="str">
            <v>99952</v>
          </cell>
          <cell r="H3161" t="str">
            <v>RURAL</v>
          </cell>
          <cell r="I3161" t="str">
            <v>WISCONSIN</v>
          </cell>
          <cell r="J3161">
            <v>0.92179999999999995</v>
          </cell>
        </row>
        <row r="3162">
          <cell r="A3162">
            <v>52630</v>
          </cell>
          <cell r="B3162" t="str">
            <v>55127</v>
          </cell>
          <cell r="C3162" t="str">
            <v>WALWORTH</v>
          </cell>
          <cell r="D3162" t="str">
            <v>99952</v>
          </cell>
          <cell r="E3162" t="str">
            <v>RURAL</v>
          </cell>
          <cell r="F3162" t="str">
            <v>WISCONSIN</v>
          </cell>
          <cell r="G3162" t="str">
            <v>99952</v>
          </cell>
          <cell r="H3162" t="str">
            <v>RURAL</v>
          </cell>
          <cell r="I3162" t="str">
            <v>WISCONSIN</v>
          </cell>
          <cell r="J3162">
            <v>0.92179999999999995</v>
          </cell>
        </row>
        <row r="3163">
          <cell r="A3163">
            <v>52640</v>
          </cell>
          <cell r="B3163" t="str">
            <v>55129</v>
          </cell>
          <cell r="C3163" t="str">
            <v>WASHBURN</v>
          </cell>
          <cell r="D3163" t="str">
            <v>99952</v>
          </cell>
          <cell r="E3163" t="str">
            <v>RURAL</v>
          </cell>
          <cell r="F3163" t="str">
            <v>WISCONSIN</v>
          </cell>
          <cell r="G3163" t="str">
            <v>99952</v>
          </cell>
          <cell r="H3163" t="str">
            <v>RURAL</v>
          </cell>
          <cell r="I3163" t="str">
            <v>WISCONSIN</v>
          </cell>
          <cell r="J3163">
            <v>0.92179999999999995</v>
          </cell>
        </row>
        <row r="3164">
          <cell r="A3164">
            <v>52650</v>
          </cell>
          <cell r="B3164" t="str">
            <v>55131</v>
          </cell>
          <cell r="C3164" t="str">
            <v>WASHINGTON</v>
          </cell>
          <cell r="D3164" t="str">
            <v>33340</v>
          </cell>
          <cell r="E3164" t="str">
            <v>URBAN</v>
          </cell>
          <cell r="F3164" t="str">
            <v>Milwaukee-Waukesha-West Allis, WI</v>
          </cell>
          <cell r="G3164" t="str">
            <v>33340</v>
          </cell>
          <cell r="H3164" t="str">
            <v>URBAN</v>
          </cell>
          <cell r="I3164" t="str">
            <v>Milwaukee-Waukesha, WI</v>
          </cell>
          <cell r="J3164">
            <v>0.97719999999999996</v>
          </cell>
        </row>
        <row r="3165">
          <cell r="A3165">
            <v>52660</v>
          </cell>
          <cell r="B3165" t="str">
            <v>55133</v>
          </cell>
          <cell r="C3165" t="str">
            <v>WAUKESHA</v>
          </cell>
          <cell r="D3165" t="str">
            <v>33340</v>
          </cell>
          <cell r="E3165" t="str">
            <v>URBAN</v>
          </cell>
          <cell r="F3165" t="str">
            <v>Milwaukee-Waukesha-West Allis, WI</v>
          </cell>
          <cell r="G3165" t="str">
            <v>33340</v>
          </cell>
          <cell r="H3165" t="str">
            <v>URBAN</v>
          </cell>
          <cell r="I3165" t="str">
            <v>Milwaukee-Waukesha, WI</v>
          </cell>
          <cell r="J3165">
            <v>0.97719999999999996</v>
          </cell>
        </row>
        <row r="3166">
          <cell r="A3166">
            <v>52670</v>
          </cell>
          <cell r="B3166" t="str">
            <v>55135</v>
          </cell>
          <cell r="C3166" t="str">
            <v>WAUPACA</v>
          </cell>
          <cell r="D3166" t="str">
            <v>99952</v>
          </cell>
          <cell r="E3166" t="str">
            <v>RURAL</v>
          </cell>
          <cell r="F3166" t="str">
            <v>WISCONSIN</v>
          </cell>
          <cell r="G3166" t="str">
            <v>99952</v>
          </cell>
          <cell r="H3166" t="str">
            <v>RURAL</v>
          </cell>
          <cell r="I3166" t="str">
            <v>WISCONSIN</v>
          </cell>
          <cell r="J3166">
            <v>0.92179999999999995</v>
          </cell>
        </row>
        <row r="3167">
          <cell r="A3167">
            <v>52680</v>
          </cell>
          <cell r="B3167" t="str">
            <v>55137</v>
          </cell>
          <cell r="C3167" t="str">
            <v>WAUSHARA</v>
          </cell>
          <cell r="D3167" t="str">
            <v>99952</v>
          </cell>
          <cell r="E3167" t="str">
            <v>RURAL</v>
          </cell>
          <cell r="F3167" t="str">
            <v>WISCONSIN</v>
          </cell>
          <cell r="G3167" t="str">
            <v>99952</v>
          </cell>
          <cell r="H3167" t="str">
            <v>RURAL</v>
          </cell>
          <cell r="I3167" t="str">
            <v>WISCONSIN</v>
          </cell>
          <cell r="J3167">
            <v>0.92179999999999995</v>
          </cell>
        </row>
        <row r="3168">
          <cell r="A3168">
            <v>52690</v>
          </cell>
          <cell r="B3168" t="str">
            <v>55139</v>
          </cell>
          <cell r="C3168" t="str">
            <v>WINNEBAGO</v>
          </cell>
          <cell r="D3168" t="str">
            <v>36780</v>
          </cell>
          <cell r="E3168" t="str">
            <v>URBAN</v>
          </cell>
          <cell r="F3168" t="str">
            <v>Oshkosh-Neenah, WI</v>
          </cell>
          <cell r="G3168" t="str">
            <v>36780</v>
          </cell>
          <cell r="H3168" t="str">
            <v>URBAN</v>
          </cell>
          <cell r="I3168" t="str">
            <v>Oshkosh-Neenah, WI</v>
          </cell>
          <cell r="J3168">
            <v>0.91850000000000021</v>
          </cell>
        </row>
        <row r="3169">
          <cell r="A3169">
            <v>52700</v>
          </cell>
          <cell r="B3169" t="str">
            <v>55141</v>
          </cell>
          <cell r="C3169" t="str">
            <v>WOOD</v>
          </cell>
          <cell r="D3169" t="str">
            <v>99952</v>
          </cell>
          <cell r="E3169" t="str">
            <v>RURAL</v>
          </cell>
          <cell r="F3169" t="str">
            <v>WISCONSIN</v>
          </cell>
          <cell r="G3169" t="str">
            <v>99952</v>
          </cell>
          <cell r="H3169" t="str">
            <v>RURAL</v>
          </cell>
          <cell r="I3169" t="str">
            <v>WISCONSIN</v>
          </cell>
          <cell r="J3169">
            <v>0.92179999999999995</v>
          </cell>
        </row>
        <row r="3170">
          <cell r="A3170">
            <v>52999</v>
          </cell>
          <cell r="B3170" t="str">
            <v>55990</v>
          </cell>
          <cell r="C3170" t="str">
            <v>STATEWIDE</v>
          </cell>
          <cell r="D3170" t="str">
            <v>99952</v>
          </cell>
          <cell r="E3170" t="str">
            <v>RURAL</v>
          </cell>
          <cell r="F3170" t="str">
            <v>WISCONSIN</v>
          </cell>
          <cell r="G3170" t="str">
            <v>99952</v>
          </cell>
          <cell r="H3170" t="str">
            <v>RURAL</v>
          </cell>
          <cell r="I3170" t="str">
            <v>WISCONSIN</v>
          </cell>
          <cell r="J3170">
            <v>0.92179999999999995</v>
          </cell>
        </row>
        <row r="3171">
          <cell r="A3171">
            <v>53000</v>
          </cell>
          <cell r="B3171" t="str">
            <v>56001</v>
          </cell>
          <cell r="C3171" t="str">
            <v>ALBANY</v>
          </cell>
          <cell r="D3171" t="str">
            <v>99953</v>
          </cell>
          <cell r="E3171" t="str">
            <v>RURAL</v>
          </cell>
          <cell r="F3171" t="str">
            <v>WYOMING</v>
          </cell>
          <cell r="G3171" t="str">
            <v>99953</v>
          </cell>
          <cell r="H3171" t="str">
            <v>RURAL</v>
          </cell>
          <cell r="I3171" t="str">
            <v>WYOMING</v>
          </cell>
          <cell r="J3171">
            <v>0.94499999999999995</v>
          </cell>
        </row>
        <row r="3172">
          <cell r="A3172">
            <v>53010</v>
          </cell>
          <cell r="B3172" t="str">
            <v>56003</v>
          </cell>
          <cell r="C3172" t="str">
            <v>BIG HORN</v>
          </cell>
          <cell r="D3172" t="str">
            <v>99953</v>
          </cell>
          <cell r="E3172" t="str">
            <v>RURAL</v>
          </cell>
          <cell r="F3172" t="str">
            <v>WYOMING</v>
          </cell>
          <cell r="G3172" t="str">
            <v>99953</v>
          </cell>
          <cell r="H3172" t="str">
            <v>RURAL</v>
          </cell>
          <cell r="I3172" t="str">
            <v>WYOMING</v>
          </cell>
          <cell r="J3172">
            <v>0.94499999999999995</v>
          </cell>
        </row>
        <row r="3173">
          <cell r="A3173">
            <v>53020</v>
          </cell>
          <cell r="B3173" t="str">
            <v>56005</v>
          </cell>
          <cell r="C3173" t="str">
            <v>CAMPBELL</v>
          </cell>
          <cell r="D3173" t="str">
            <v>99953</v>
          </cell>
          <cell r="E3173" t="str">
            <v>RURAL</v>
          </cell>
          <cell r="F3173" t="str">
            <v>WYOMING</v>
          </cell>
          <cell r="G3173" t="str">
            <v>99953</v>
          </cell>
          <cell r="H3173" t="str">
            <v>RURAL</v>
          </cell>
          <cell r="I3173" t="str">
            <v>WYOMING</v>
          </cell>
          <cell r="J3173">
            <v>0.94499999999999995</v>
          </cell>
        </row>
        <row r="3174">
          <cell r="A3174">
            <v>53030</v>
          </cell>
          <cell r="B3174" t="str">
            <v>56007</v>
          </cell>
          <cell r="C3174" t="str">
            <v>CARBON</v>
          </cell>
          <cell r="D3174" t="str">
            <v>99953</v>
          </cell>
          <cell r="E3174" t="str">
            <v>RURAL</v>
          </cell>
          <cell r="F3174" t="str">
            <v>WYOMING</v>
          </cell>
          <cell r="G3174" t="str">
            <v>99953</v>
          </cell>
          <cell r="H3174" t="str">
            <v>RURAL</v>
          </cell>
          <cell r="I3174" t="str">
            <v>WYOMING</v>
          </cell>
          <cell r="J3174">
            <v>0.94499999999999995</v>
          </cell>
        </row>
        <row r="3175">
          <cell r="A3175">
            <v>53040</v>
          </cell>
          <cell r="B3175" t="str">
            <v>56009</v>
          </cell>
          <cell r="C3175" t="str">
            <v>CONVERSE</v>
          </cell>
          <cell r="D3175" t="str">
            <v>99953</v>
          </cell>
          <cell r="E3175" t="str">
            <v>RURAL</v>
          </cell>
          <cell r="F3175" t="str">
            <v>WYOMING</v>
          </cell>
          <cell r="G3175" t="str">
            <v>99953</v>
          </cell>
          <cell r="H3175" t="str">
            <v>RURAL</v>
          </cell>
          <cell r="I3175" t="str">
            <v>WYOMING</v>
          </cell>
          <cell r="J3175">
            <v>0.94499999999999995</v>
          </cell>
        </row>
        <row r="3176">
          <cell r="A3176">
            <v>53050</v>
          </cell>
          <cell r="B3176" t="str">
            <v>56011</v>
          </cell>
          <cell r="C3176" t="str">
            <v>CROOK</v>
          </cell>
          <cell r="D3176" t="str">
            <v>99953</v>
          </cell>
          <cell r="E3176" t="str">
            <v>RURAL</v>
          </cell>
          <cell r="F3176" t="str">
            <v>WYOMING</v>
          </cell>
          <cell r="G3176" t="str">
            <v>99953</v>
          </cell>
          <cell r="H3176" t="str">
            <v>RURAL</v>
          </cell>
          <cell r="I3176" t="str">
            <v>WYOMING</v>
          </cell>
          <cell r="J3176">
            <v>0.94499999999999995</v>
          </cell>
        </row>
        <row r="3177">
          <cell r="A3177">
            <v>53060</v>
          </cell>
          <cell r="B3177" t="str">
            <v>56013</v>
          </cell>
          <cell r="C3177" t="str">
            <v>FREMONT</v>
          </cell>
          <cell r="D3177" t="str">
            <v>99953</v>
          </cell>
          <cell r="E3177" t="str">
            <v>RURAL</v>
          </cell>
          <cell r="F3177" t="str">
            <v>WYOMING</v>
          </cell>
          <cell r="G3177" t="str">
            <v>99953</v>
          </cell>
          <cell r="H3177" t="str">
            <v>RURAL</v>
          </cell>
          <cell r="I3177" t="str">
            <v>WYOMING</v>
          </cell>
          <cell r="J3177">
            <v>0.94499999999999995</v>
          </cell>
        </row>
        <row r="3178">
          <cell r="A3178">
            <v>53070</v>
          </cell>
          <cell r="B3178" t="str">
            <v>56015</v>
          </cell>
          <cell r="C3178" t="str">
            <v>GOSHEN</v>
          </cell>
          <cell r="D3178" t="str">
            <v>99953</v>
          </cell>
          <cell r="E3178" t="str">
            <v>RURAL</v>
          </cell>
          <cell r="F3178" t="str">
            <v>WYOMING</v>
          </cell>
          <cell r="G3178" t="str">
            <v>99953</v>
          </cell>
          <cell r="H3178" t="str">
            <v>RURAL</v>
          </cell>
          <cell r="I3178" t="str">
            <v>WYOMING</v>
          </cell>
          <cell r="J3178">
            <v>0.94499999999999995</v>
          </cell>
        </row>
        <row r="3179">
          <cell r="A3179">
            <v>53080</v>
          </cell>
          <cell r="B3179" t="str">
            <v>56017</v>
          </cell>
          <cell r="C3179" t="str">
            <v>HOT SPRINGS</v>
          </cell>
          <cell r="D3179" t="str">
            <v>99953</v>
          </cell>
          <cell r="E3179" t="str">
            <v>RURAL</v>
          </cell>
          <cell r="F3179" t="str">
            <v>WYOMING</v>
          </cell>
          <cell r="G3179" t="str">
            <v>99953</v>
          </cell>
          <cell r="H3179" t="str">
            <v>RURAL</v>
          </cell>
          <cell r="I3179" t="str">
            <v>WYOMING</v>
          </cell>
          <cell r="J3179">
            <v>0.94499999999999995</v>
          </cell>
        </row>
        <row r="3180">
          <cell r="A3180">
            <v>53090</v>
          </cell>
          <cell r="B3180" t="str">
            <v>56019</v>
          </cell>
          <cell r="C3180" t="str">
            <v>JOHNSON</v>
          </cell>
          <cell r="D3180" t="str">
            <v>99953</v>
          </cell>
          <cell r="E3180" t="str">
            <v>RURAL</v>
          </cell>
          <cell r="F3180" t="str">
            <v>WYOMING</v>
          </cell>
          <cell r="G3180" t="str">
            <v>99953</v>
          </cell>
          <cell r="H3180" t="str">
            <v>RURAL</v>
          </cell>
          <cell r="I3180" t="str">
            <v>WYOMING</v>
          </cell>
          <cell r="J3180">
            <v>0.94499999999999995</v>
          </cell>
        </row>
        <row r="3181">
          <cell r="A3181">
            <v>53100</v>
          </cell>
          <cell r="B3181" t="str">
            <v>56021</v>
          </cell>
          <cell r="C3181" t="str">
            <v>LARAMIE</v>
          </cell>
          <cell r="D3181" t="str">
            <v>16940</v>
          </cell>
          <cell r="E3181" t="str">
            <v>URBAN</v>
          </cell>
          <cell r="F3181" t="str">
            <v>Cheyenne, WY</v>
          </cell>
          <cell r="G3181" t="str">
            <v>16940</v>
          </cell>
          <cell r="H3181" t="str">
            <v>URBAN</v>
          </cell>
          <cell r="I3181" t="str">
            <v>Cheyenne, WY</v>
          </cell>
          <cell r="J3181">
            <v>0.90739999999999998</v>
          </cell>
        </row>
        <row r="3182">
          <cell r="A3182">
            <v>53110</v>
          </cell>
          <cell r="B3182" t="str">
            <v>56023</v>
          </cell>
          <cell r="C3182" t="str">
            <v>LINCOLN</v>
          </cell>
          <cell r="D3182" t="str">
            <v>99953</v>
          </cell>
          <cell r="E3182" t="str">
            <v>RURAL</v>
          </cell>
          <cell r="F3182" t="str">
            <v>WYOMING</v>
          </cell>
          <cell r="G3182" t="str">
            <v>99953</v>
          </cell>
          <cell r="H3182" t="str">
            <v>RURAL</v>
          </cell>
          <cell r="I3182" t="str">
            <v>WYOMING</v>
          </cell>
          <cell r="J3182">
            <v>0.94499999999999995</v>
          </cell>
        </row>
        <row r="3183">
          <cell r="A3183">
            <v>53120</v>
          </cell>
          <cell r="B3183" t="str">
            <v>56025</v>
          </cell>
          <cell r="C3183" t="str">
            <v>NATRONA</v>
          </cell>
          <cell r="D3183" t="str">
            <v>16220</v>
          </cell>
          <cell r="E3183" t="str">
            <v>URBAN</v>
          </cell>
          <cell r="F3183" t="str">
            <v>Casper, WY</v>
          </cell>
          <cell r="G3183" t="str">
            <v>16220</v>
          </cell>
          <cell r="H3183" t="str">
            <v>URBAN</v>
          </cell>
          <cell r="I3183" t="str">
            <v>Casper, WY</v>
          </cell>
          <cell r="J3183">
            <v>0.9536</v>
          </cell>
        </row>
        <row r="3184">
          <cell r="A3184">
            <v>53130</v>
          </cell>
          <cell r="B3184" t="str">
            <v>56027</v>
          </cell>
          <cell r="C3184" t="str">
            <v>NIOBRARA</v>
          </cell>
          <cell r="D3184" t="str">
            <v>99953</v>
          </cell>
          <cell r="E3184" t="str">
            <v>RURAL</v>
          </cell>
          <cell r="F3184" t="str">
            <v>WYOMING</v>
          </cell>
          <cell r="G3184" t="str">
            <v>99953</v>
          </cell>
          <cell r="H3184" t="str">
            <v>RURAL</v>
          </cell>
          <cell r="I3184" t="str">
            <v>WYOMING</v>
          </cell>
          <cell r="J3184">
            <v>0.94499999999999995</v>
          </cell>
        </row>
        <row r="3185">
          <cell r="A3185">
            <v>53140</v>
          </cell>
          <cell r="B3185" t="str">
            <v>56029</v>
          </cell>
          <cell r="C3185" t="str">
            <v>PARK</v>
          </cell>
          <cell r="D3185" t="str">
            <v>99953</v>
          </cell>
          <cell r="E3185" t="str">
            <v>RURAL</v>
          </cell>
          <cell r="F3185" t="str">
            <v>WYOMING</v>
          </cell>
          <cell r="G3185" t="str">
            <v>99953</v>
          </cell>
          <cell r="H3185" t="str">
            <v>RURAL</v>
          </cell>
          <cell r="I3185" t="str">
            <v>WYOMING</v>
          </cell>
          <cell r="J3185">
            <v>0.94499999999999995</v>
          </cell>
        </row>
        <row r="3186">
          <cell r="A3186">
            <v>53150</v>
          </cell>
          <cell r="B3186" t="str">
            <v>56031</v>
          </cell>
          <cell r="C3186" t="str">
            <v>PLATTE</v>
          </cell>
          <cell r="D3186" t="str">
            <v>99953</v>
          </cell>
          <cell r="E3186" t="str">
            <v>RURAL</v>
          </cell>
          <cell r="F3186" t="str">
            <v>WYOMING</v>
          </cell>
          <cell r="G3186" t="str">
            <v>99953</v>
          </cell>
          <cell r="H3186" t="str">
            <v>RURAL</v>
          </cell>
          <cell r="I3186" t="str">
            <v>WYOMING</v>
          </cell>
          <cell r="J3186">
            <v>0.94499999999999995</v>
          </cell>
        </row>
        <row r="3187">
          <cell r="A3187">
            <v>53160</v>
          </cell>
          <cell r="B3187" t="str">
            <v>56033</v>
          </cell>
          <cell r="C3187" t="str">
            <v>SHERIDAN</v>
          </cell>
          <cell r="D3187" t="str">
            <v>99953</v>
          </cell>
          <cell r="E3187" t="str">
            <v>RURAL</v>
          </cell>
          <cell r="F3187" t="str">
            <v>WYOMING</v>
          </cell>
          <cell r="G3187" t="str">
            <v>99953</v>
          </cell>
          <cell r="H3187" t="str">
            <v>RURAL</v>
          </cell>
          <cell r="I3187" t="str">
            <v>WYOMING</v>
          </cell>
          <cell r="J3187">
            <v>0.94499999999999995</v>
          </cell>
        </row>
        <row r="3188">
          <cell r="A3188">
            <v>53170</v>
          </cell>
          <cell r="B3188" t="str">
            <v>56035</v>
          </cell>
          <cell r="C3188" t="str">
            <v>SUBLETTE</v>
          </cell>
          <cell r="D3188" t="str">
            <v>99953</v>
          </cell>
          <cell r="E3188" t="str">
            <v>RURAL</v>
          </cell>
          <cell r="F3188" t="str">
            <v>WYOMING</v>
          </cell>
          <cell r="G3188" t="str">
            <v>99953</v>
          </cell>
          <cell r="H3188" t="str">
            <v>RURAL</v>
          </cell>
          <cell r="I3188" t="str">
            <v>WYOMING</v>
          </cell>
          <cell r="J3188">
            <v>0.94499999999999995</v>
          </cell>
        </row>
        <row r="3189">
          <cell r="A3189">
            <v>53180</v>
          </cell>
          <cell r="B3189" t="str">
            <v>56037</v>
          </cell>
          <cell r="C3189" t="str">
            <v>SWEETWATER</v>
          </cell>
          <cell r="D3189" t="str">
            <v>99953</v>
          </cell>
          <cell r="E3189" t="str">
            <v>RURAL</v>
          </cell>
          <cell r="F3189" t="str">
            <v>WYOMING</v>
          </cell>
          <cell r="G3189" t="str">
            <v>99953</v>
          </cell>
          <cell r="H3189" t="str">
            <v>RURAL</v>
          </cell>
          <cell r="I3189" t="str">
            <v>WYOMING</v>
          </cell>
          <cell r="J3189">
            <v>0.94499999999999995</v>
          </cell>
        </row>
        <row r="3190">
          <cell r="A3190">
            <v>53190</v>
          </cell>
          <cell r="B3190" t="str">
            <v>56039</v>
          </cell>
          <cell r="C3190" t="str">
            <v>TETON</v>
          </cell>
          <cell r="D3190" t="str">
            <v>99953</v>
          </cell>
          <cell r="E3190" t="str">
            <v>RURAL</v>
          </cell>
          <cell r="F3190" t="str">
            <v>WYOMING</v>
          </cell>
          <cell r="G3190" t="str">
            <v>99953</v>
          </cell>
          <cell r="H3190" t="str">
            <v>RURAL</v>
          </cell>
          <cell r="I3190" t="str">
            <v>WYOMING</v>
          </cell>
          <cell r="J3190">
            <v>0.94499999999999995</v>
          </cell>
        </row>
        <row r="3191">
          <cell r="A3191">
            <v>53200</v>
          </cell>
          <cell r="B3191" t="str">
            <v>56041</v>
          </cell>
          <cell r="C3191" t="str">
            <v>UINTA</v>
          </cell>
          <cell r="D3191" t="str">
            <v>99953</v>
          </cell>
          <cell r="E3191" t="str">
            <v>RURAL</v>
          </cell>
          <cell r="F3191" t="str">
            <v>WYOMING</v>
          </cell>
          <cell r="G3191" t="str">
            <v>99953</v>
          </cell>
          <cell r="H3191" t="str">
            <v>RURAL</v>
          </cell>
          <cell r="I3191" t="str">
            <v>WYOMING</v>
          </cell>
          <cell r="J3191">
            <v>0.94499999999999995</v>
          </cell>
        </row>
        <row r="3192">
          <cell r="A3192">
            <v>53210</v>
          </cell>
          <cell r="B3192" t="str">
            <v>56043</v>
          </cell>
          <cell r="C3192" t="str">
            <v>WASHAKIE</v>
          </cell>
          <cell r="D3192" t="str">
            <v>99953</v>
          </cell>
          <cell r="E3192" t="str">
            <v>RURAL</v>
          </cell>
          <cell r="F3192" t="str">
            <v>WYOMING</v>
          </cell>
          <cell r="G3192" t="str">
            <v>99953</v>
          </cell>
          <cell r="H3192" t="str">
            <v>RURAL</v>
          </cell>
          <cell r="I3192" t="str">
            <v>WYOMING</v>
          </cell>
          <cell r="J3192">
            <v>0.94499999999999995</v>
          </cell>
        </row>
        <row r="3193">
          <cell r="A3193">
            <v>53220</v>
          </cell>
          <cell r="B3193" t="str">
            <v>56045</v>
          </cell>
          <cell r="C3193" t="str">
            <v>WESTON</v>
          </cell>
          <cell r="D3193" t="str">
            <v>99953</v>
          </cell>
          <cell r="E3193" t="str">
            <v>RURAL</v>
          </cell>
          <cell r="F3193" t="str">
            <v>WYOMING</v>
          </cell>
          <cell r="G3193" t="str">
            <v>99953</v>
          </cell>
          <cell r="H3193" t="str">
            <v>RURAL</v>
          </cell>
          <cell r="I3193" t="str">
            <v>WYOMING</v>
          </cell>
          <cell r="J3193">
            <v>0.94499999999999995</v>
          </cell>
        </row>
        <row r="3194">
          <cell r="A3194">
            <v>53999</v>
          </cell>
          <cell r="B3194" t="str">
            <v>56990</v>
          </cell>
          <cell r="C3194" t="str">
            <v>STATEWIDE</v>
          </cell>
          <cell r="D3194" t="str">
            <v>99953</v>
          </cell>
          <cell r="E3194" t="str">
            <v>RURAL</v>
          </cell>
          <cell r="F3194" t="str">
            <v>WYOMING</v>
          </cell>
          <cell r="G3194" t="str">
            <v>99953</v>
          </cell>
          <cell r="H3194" t="str">
            <v>RURAL</v>
          </cell>
          <cell r="I3194" t="str">
            <v>WYOMING</v>
          </cell>
          <cell r="J3194">
            <v>0.94499999999999995</v>
          </cell>
        </row>
        <row r="3195">
          <cell r="A3195">
            <v>40010</v>
          </cell>
          <cell r="B3195" t="str">
            <v>72001</v>
          </cell>
          <cell r="C3195" t="str">
            <v>ADJUNTAS</v>
          </cell>
          <cell r="D3195" t="str">
            <v>99940</v>
          </cell>
          <cell r="E3195" t="str">
            <v>RURAL</v>
          </cell>
          <cell r="F3195" t="str">
            <v>PUERTO RICO</v>
          </cell>
          <cell r="G3195" t="str">
            <v>38660</v>
          </cell>
          <cell r="H3195" t="str">
            <v>URBAN</v>
          </cell>
          <cell r="I3195" t="str">
            <v>Ponce, PR</v>
          </cell>
          <cell r="J3195">
            <v>0.4471</v>
          </cell>
        </row>
        <row r="3196">
          <cell r="A3196">
            <v>40020</v>
          </cell>
          <cell r="B3196" t="str">
            <v>72003</v>
          </cell>
          <cell r="C3196" t="str">
            <v>AGUADA</v>
          </cell>
          <cell r="D3196" t="str">
            <v>10380</v>
          </cell>
          <cell r="E3196" t="str">
            <v>URBAN</v>
          </cell>
          <cell r="F3196" t="str">
            <v>Aguadilla-Isabela, PR</v>
          </cell>
          <cell r="G3196" t="str">
            <v>10380</v>
          </cell>
          <cell r="H3196" t="str">
            <v>URBAN</v>
          </cell>
          <cell r="I3196" t="str">
            <v>Aguadilla-Isabela, PR</v>
          </cell>
          <cell r="J3196">
            <v>0.37269999999999998</v>
          </cell>
        </row>
        <row r="3197">
          <cell r="A3197">
            <v>40030</v>
          </cell>
          <cell r="B3197" t="str">
            <v>72005</v>
          </cell>
          <cell r="C3197" t="str">
            <v>AGUADILLA</v>
          </cell>
          <cell r="D3197" t="str">
            <v>10380</v>
          </cell>
          <cell r="E3197" t="str">
            <v>URBAN</v>
          </cell>
          <cell r="F3197" t="str">
            <v>Aguadilla-Isabela, PR</v>
          </cell>
          <cell r="G3197" t="str">
            <v>10380</v>
          </cell>
          <cell r="H3197" t="str">
            <v>URBAN</v>
          </cell>
          <cell r="I3197" t="str">
            <v>Aguadilla-Isabela, PR</v>
          </cell>
          <cell r="J3197">
            <v>0.37269999999999998</v>
          </cell>
        </row>
        <row r="3198">
          <cell r="A3198">
            <v>40040</v>
          </cell>
          <cell r="B3198" t="str">
            <v>72007</v>
          </cell>
          <cell r="C3198" t="str">
            <v>AGUAS BUENAS</v>
          </cell>
          <cell r="D3198" t="str">
            <v>41980</v>
          </cell>
          <cell r="E3198" t="str">
            <v>URBAN</v>
          </cell>
          <cell r="F3198" t="str">
            <v>San Juan-Carolina-Caguas, PR</v>
          </cell>
          <cell r="G3198" t="str">
            <v>41980</v>
          </cell>
          <cell r="H3198" t="str">
            <v>URBAN</v>
          </cell>
          <cell r="I3198" t="str">
            <v>San Juan-Carolina-Caguas, PR</v>
          </cell>
          <cell r="J3198">
            <v>0.46539999999999998</v>
          </cell>
        </row>
        <row r="3199">
          <cell r="A3199">
            <v>40050</v>
          </cell>
          <cell r="B3199" t="str">
            <v>72009</v>
          </cell>
          <cell r="C3199" t="str">
            <v>AIBONITO</v>
          </cell>
          <cell r="D3199" t="str">
            <v>41980</v>
          </cell>
          <cell r="E3199" t="str">
            <v>URBAN</v>
          </cell>
          <cell r="F3199" t="str">
            <v>San Juan-Carolina-Caguas, PR</v>
          </cell>
          <cell r="G3199" t="str">
            <v>41980</v>
          </cell>
          <cell r="H3199" t="str">
            <v>URBAN</v>
          </cell>
          <cell r="I3199" t="str">
            <v>San Juan-Carolina-Caguas, PR</v>
          </cell>
          <cell r="J3199">
            <v>0.46539999999999998</v>
          </cell>
        </row>
        <row r="3200">
          <cell r="A3200">
            <v>40060</v>
          </cell>
          <cell r="B3200" t="str">
            <v>72011</v>
          </cell>
          <cell r="C3200" t="str">
            <v>ANASCO</v>
          </cell>
          <cell r="D3200" t="str">
            <v>10380</v>
          </cell>
          <cell r="E3200" t="str">
            <v>URBAN</v>
          </cell>
          <cell r="F3200" t="str">
            <v>Aguadilla-Isabela, PR</v>
          </cell>
          <cell r="G3200" t="str">
            <v>10380</v>
          </cell>
          <cell r="H3200" t="str">
            <v>URBAN</v>
          </cell>
          <cell r="I3200" t="str">
            <v>Aguadilla-Isabela, PR</v>
          </cell>
          <cell r="J3200">
            <v>0.37269999999999998</v>
          </cell>
        </row>
        <row r="3201">
          <cell r="A3201">
            <v>40070</v>
          </cell>
          <cell r="B3201" t="str">
            <v>72013</v>
          </cell>
          <cell r="C3201" t="str">
            <v>ARECIBO</v>
          </cell>
          <cell r="D3201" t="str">
            <v>11640</v>
          </cell>
          <cell r="E3201" t="str">
            <v>URBAN</v>
          </cell>
          <cell r="F3201" t="str">
            <v>Arecibo, PR</v>
          </cell>
          <cell r="G3201" t="str">
            <v>11640</v>
          </cell>
          <cell r="H3201" t="str">
            <v>URBAN</v>
          </cell>
          <cell r="I3201" t="str">
            <v>Arecibo, PR</v>
          </cell>
          <cell r="J3201">
            <v>0.40679999999999999</v>
          </cell>
        </row>
        <row r="3202">
          <cell r="A3202">
            <v>40080</v>
          </cell>
          <cell r="B3202" t="str">
            <v>72015</v>
          </cell>
          <cell r="C3202" t="str">
            <v>ARROYO</v>
          </cell>
          <cell r="D3202" t="str">
            <v>25020</v>
          </cell>
          <cell r="E3202" t="str">
            <v>URBAN</v>
          </cell>
          <cell r="F3202" t="str">
            <v>Guayama, PR</v>
          </cell>
          <cell r="G3202" t="str">
            <v>25020</v>
          </cell>
          <cell r="H3202" t="str">
            <v>URBAN</v>
          </cell>
          <cell r="I3202" t="str">
            <v>Guayama, PR</v>
          </cell>
          <cell r="J3202">
            <v>0.46560000000000001</v>
          </cell>
        </row>
        <row r="3203">
          <cell r="A3203">
            <v>40090</v>
          </cell>
          <cell r="B3203" t="str">
            <v>72017</v>
          </cell>
          <cell r="C3203" t="str">
            <v>BARCELONETA</v>
          </cell>
          <cell r="D3203" t="str">
            <v>41980</v>
          </cell>
          <cell r="E3203" t="str">
            <v>URBAN</v>
          </cell>
          <cell r="F3203" t="str">
            <v>San Juan-Carolina-Caguas, PR</v>
          </cell>
          <cell r="G3203" t="str">
            <v>41980</v>
          </cell>
          <cell r="H3203" t="str">
            <v>URBAN</v>
          </cell>
          <cell r="I3203" t="str">
            <v>San Juan-Carolina-Caguas, PR</v>
          </cell>
          <cell r="J3203">
            <v>0.46539999999999998</v>
          </cell>
        </row>
        <row r="3204">
          <cell r="A3204">
            <v>40100</v>
          </cell>
          <cell r="B3204" t="str">
            <v>72019</v>
          </cell>
          <cell r="C3204" t="str">
            <v>BARRANQUITAS</v>
          </cell>
          <cell r="D3204" t="str">
            <v>41980</v>
          </cell>
          <cell r="E3204" t="str">
            <v>URBAN</v>
          </cell>
          <cell r="F3204" t="str">
            <v>San Juan-Carolina-Caguas, PR</v>
          </cell>
          <cell r="G3204" t="str">
            <v>41980</v>
          </cell>
          <cell r="H3204" t="str">
            <v>URBAN</v>
          </cell>
          <cell r="I3204" t="str">
            <v>San Juan-Carolina-Caguas, PR</v>
          </cell>
          <cell r="J3204">
            <v>0.46539999999999998</v>
          </cell>
        </row>
        <row r="3205">
          <cell r="A3205">
            <v>40110</v>
          </cell>
          <cell r="B3205" t="str">
            <v>72021</v>
          </cell>
          <cell r="C3205" t="str">
            <v>BAYAMON</v>
          </cell>
          <cell r="D3205" t="str">
            <v>41980</v>
          </cell>
          <cell r="E3205" t="str">
            <v>URBAN</v>
          </cell>
          <cell r="F3205" t="str">
            <v>San Juan-Carolina-Caguas, PR</v>
          </cell>
          <cell r="G3205" t="str">
            <v>41980</v>
          </cell>
          <cell r="H3205" t="str">
            <v>URBAN</v>
          </cell>
          <cell r="I3205" t="str">
            <v>San Juan-Carolina-Caguas, PR</v>
          </cell>
          <cell r="J3205">
            <v>0.46539999999999998</v>
          </cell>
        </row>
        <row r="3206">
          <cell r="A3206">
            <v>40120</v>
          </cell>
          <cell r="B3206" t="str">
            <v>72023</v>
          </cell>
          <cell r="C3206" t="str">
            <v>CABO ROJO</v>
          </cell>
          <cell r="D3206" t="str">
            <v>41900</v>
          </cell>
          <cell r="E3206" t="str">
            <v>URBAN</v>
          </cell>
          <cell r="F3206" t="str">
            <v>San Germán, PR</v>
          </cell>
          <cell r="G3206" t="str">
            <v>41900</v>
          </cell>
          <cell r="H3206" t="str">
            <v>URBAN</v>
          </cell>
          <cell r="I3206" t="str">
            <v>San German, PR</v>
          </cell>
          <cell r="J3206">
            <v>0.50429999999999997</v>
          </cell>
        </row>
        <row r="3207">
          <cell r="A3207">
            <v>40130</v>
          </cell>
          <cell r="B3207" t="str">
            <v>72025</v>
          </cell>
          <cell r="C3207" t="str">
            <v>CAGUAS</v>
          </cell>
          <cell r="D3207" t="str">
            <v>41980</v>
          </cell>
          <cell r="E3207" t="str">
            <v>URBAN</v>
          </cell>
          <cell r="F3207" t="str">
            <v>San Juan-Carolina-Caguas, PR</v>
          </cell>
          <cell r="G3207" t="str">
            <v>41980</v>
          </cell>
          <cell r="H3207" t="str">
            <v>URBAN</v>
          </cell>
          <cell r="I3207" t="str">
            <v>San Juan-Carolina-Caguas, PR</v>
          </cell>
          <cell r="J3207">
            <v>0.46539999999999998</v>
          </cell>
        </row>
        <row r="3208">
          <cell r="A3208">
            <v>40140</v>
          </cell>
          <cell r="B3208" t="str">
            <v>72027</v>
          </cell>
          <cell r="C3208" t="str">
            <v>CAMUY</v>
          </cell>
          <cell r="D3208" t="str">
            <v>11640</v>
          </cell>
          <cell r="E3208" t="str">
            <v>URBAN</v>
          </cell>
          <cell r="F3208" t="str">
            <v>Arecibo, PR</v>
          </cell>
          <cell r="G3208" t="str">
            <v>11640</v>
          </cell>
          <cell r="H3208" t="str">
            <v>URBAN</v>
          </cell>
          <cell r="I3208" t="str">
            <v>Arecibo, PR</v>
          </cell>
          <cell r="J3208">
            <v>0.40679999999999999</v>
          </cell>
        </row>
        <row r="3209">
          <cell r="A3209">
            <v>40145</v>
          </cell>
          <cell r="B3209" t="str">
            <v>72029</v>
          </cell>
          <cell r="C3209" t="str">
            <v>CANOVANAS</v>
          </cell>
          <cell r="D3209" t="str">
            <v>41980</v>
          </cell>
          <cell r="E3209" t="str">
            <v>URBAN</v>
          </cell>
          <cell r="F3209" t="str">
            <v>San Juan-Carolina-Caguas, PR</v>
          </cell>
          <cell r="G3209" t="str">
            <v>41980</v>
          </cell>
          <cell r="H3209" t="str">
            <v>URBAN</v>
          </cell>
          <cell r="I3209" t="str">
            <v>San Juan-Carolina-Caguas, PR</v>
          </cell>
          <cell r="J3209">
            <v>0.46539999999999998</v>
          </cell>
        </row>
        <row r="3210">
          <cell r="A3210">
            <v>40150</v>
          </cell>
          <cell r="B3210" t="str">
            <v>72031</v>
          </cell>
          <cell r="C3210" t="str">
            <v>CAROLINA</v>
          </cell>
          <cell r="D3210" t="str">
            <v>41980</v>
          </cell>
          <cell r="E3210" t="str">
            <v>URBAN</v>
          </cell>
          <cell r="F3210" t="str">
            <v>San Juan-Carolina-Caguas, PR</v>
          </cell>
          <cell r="G3210" t="str">
            <v>41980</v>
          </cell>
          <cell r="H3210" t="str">
            <v>URBAN</v>
          </cell>
          <cell r="I3210" t="str">
            <v>San Juan-Carolina-Caguas, PR</v>
          </cell>
          <cell r="J3210">
            <v>0.46539999999999998</v>
          </cell>
        </row>
        <row r="3211">
          <cell r="A3211">
            <v>40160</v>
          </cell>
          <cell r="B3211" t="str">
            <v>72033</v>
          </cell>
          <cell r="C3211" t="str">
            <v>CATANO</v>
          </cell>
          <cell r="D3211" t="str">
            <v>41980</v>
          </cell>
          <cell r="E3211" t="str">
            <v>URBAN</v>
          </cell>
          <cell r="F3211" t="str">
            <v>San Juan-Carolina-Caguas, PR</v>
          </cell>
          <cell r="G3211" t="str">
            <v>41980</v>
          </cell>
          <cell r="H3211" t="str">
            <v>URBAN</v>
          </cell>
          <cell r="I3211" t="str">
            <v>San Juan-Carolina-Caguas, PR</v>
          </cell>
          <cell r="J3211">
            <v>0.46539999999999998</v>
          </cell>
        </row>
        <row r="3212">
          <cell r="A3212">
            <v>40170</v>
          </cell>
          <cell r="B3212" t="str">
            <v>72035</v>
          </cell>
          <cell r="C3212" t="str">
            <v>CAYEY</v>
          </cell>
          <cell r="D3212" t="str">
            <v>41980</v>
          </cell>
          <cell r="E3212" t="str">
            <v>URBAN</v>
          </cell>
          <cell r="F3212" t="str">
            <v>San Juan-Carolina-Caguas, PR</v>
          </cell>
          <cell r="G3212" t="str">
            <v>41980</v>
          </cell>
          <cell r="H3212" t="str">
            <v>URBAN</v>
          </cell>
          <cell r="I3212" t="str">
            <v>San Juan-Carolina-Caguas, PR</v>
          </cell>
          <cell r="J3212">
            <v>0.46539999999999998</v>
          </cell>
        </row>
        <row r="3213">
          <cell r="A3213">
            <v>40180</v>
          </cell>
          <cell r="B3213" t="str">
            <v>72037</v>
          </cell>
          <cell r="C3213" t="str">
            <v>CEIBA</v>
          </cell>
          <cell r="D3213" t="str">
            <v>41980</v>
          </cell>
          <cell r="E3213" t="str">
            <v>URBAN</v>
          </cell>
          <cell r="F3213" t="str">
            <v>San Juan-Carolina-Caguas, PR</v>
          </cell>
          <cell r="G3213" t="str">
            <v>41980</v>
          </cell>
          <cell r="H3213" t="str">
            <v>URBAN</v>
          </cell>
          <cell r="I3213" t="str">
            <v>San Juan-Carolina-Caguas, PR</v>
          </cell>
          <cell r="J3213">
            <v>0.46539999999999998</v>
          </cell>
        </row>
        <row r="3214">
          <cell r="A3214">
            <v>40190</v>
          </cell>
          <cell r="B3214" t="str">
            <v>72039</v>
          </cell>
          <cell r="C3214" t="str">
            <v>CIALES</v>
          </cell>
          <cell r="D3214" t="str">
            <v>41980</v>
          </cell>
          <cell r="E3214" t="str">
            <v>URBAN</v>
          </cell>
          <cell r="F3214" t="str">
            <v>San Juan-Carolina-Caguas, PR</v>
          </cell>
          <cell r="G3214" t="str">
            <v>41980</v>
          </cell>
          <cell r="H3214" t="str">
            <v>URBAN</v>
          </cell>
          <cell r="I3214" t="str">
            <v>San Juan-Carolina-Caguas, PR</v>
          </cell>
          <cell r="J3214">
            <v>0.46539999999999998</v>
          </cell>
        </row>
        <row r="3215">
          <cell r="A3215">
            <v>40200</v>
          </cell>
          <cell r="B3215" t="str">
            <v>72041</v>
          </cell>
          <cell r="C3215" t="str">
            <v>CIDRA</v>
          </cell>
          <cell r="D3215" t="str">
            <v>41980</v>
          </cell>
          <cell r="E3215" t="str">
            <v>URBAN</v>
          </cell>
          <cell r="F3215" t="str">
            <v>San Juan-Carolina-Caguas, PR</v>
          </cell>
          <cell r="G3215" t="str">
            <v>41980</v>
          </cell>
          <cell r="H3215" t="str">
            <v>URBAN</v>
          </cell>
          <cell r="I3215" t="str">
            <v>San Juan-Carolina-Caguas, PR</v>
          </cell>
          <cell r="J3215">
            <v>0.46539999999999998</v>
          </cell>
        </row>
        <row r="3216">
          <cell r="A3216">
            <v>40210</v>
          </cell>
          <cell r="B3216" t="str">
            <v>72043</v>
          </cell>
          <cell r="C3216" t="str">
            <v>COAMO</v>
          </cell>
          <cell r="D3216" t="str">
            <v>99940</v>
          </cell>
          <cell r="E3216" t="str">
            <v>RURAL</v>
          </cell>
          <cell r="F3216" t="str">
            <v>PUERTO RICO</v>
          </cell>
          <cell r="G3216" t="str">
            <v>99940</v>
          </cell>
          <cell r="H3216" t="str">
            <v>RURAL</v>
          </cell>
          <cell r="I3216" t="str">
            <v>PUERTO RICO</v>
          </cell>
          <cell r="J3216">
            <v>0.46539999999999998</v>
          </cell>
        </row>
        <row r="3217">
          <cell r="A3217">
            <v>40220</v>
          </cell>
          <cell r="B3217" t="str">
            <v>72045</v>
          </cell>
          <cell r="C3217" t="str">
            <v>COMERIO</v>
          </cell>
          <cell r="D3217" t="str">
            <v>41980</v>
          </cell>
          <cell r="E3217" t="str">
            <v>URBAN</v>
          </cell>
          <cell r="F3217" t="str">
            <v>San Juan-Carolina-Caguas, PR</v>
          </cell>
          <cell r="G3217" t="str">
            <v>41980</v>
          </cell>
          <cell r="H3217" t="str">
            <v>URBAN</v>
          </cell>
          <cell r="I3217" t="str">
            <v>San Juan-Carolina-Caguas, PR</v>
          </cell>
          <cell r="J3217">
            <v>0.46539999999999998</v>
          </cell>
        </row>
        <row r="3218">
          <cell r="A3218">
            <v>40230</v>
          </cell>
          <cell r="B3218" t="str">
            <v>72047</v>
          </cell>
          <cell r="C3218" t="str">
            <v>COROZAL</v>
          </cell>
          <cell r="D3218" t="str">
            <v>41980</v>
          </cell>
          <cell r="E3218" t="str">
            <v>URBAN</v>
          </cell>
          <cell r="F3218" t="str">
            <v>San Juan-Carolina-Caguas, PR</v>
          </cell>
          <cell r="G3218" t="str">
            <v>41980</v>
          </cell>
          <cell r="H3218" t="str">
            <v>URBAN</v>
          </cell>
          <cell r="I3218" t="str">
            <v>San Juan-Carolina-Caguas, PR</v>
          </cell>
          <cell r="J3218">
            <v>0.46539999999999998</v>
          </cell>
        </row>
        <row r="3219">
          <cell r="A3219">
            <v>40240</v>
          </cell>
          <cell r="B3219" t="str">
            <v>72049</v>
          </cell>
          <cell r="C3219" t="str">
            <v>CULEBRA</v>
          </cell>
          <cell r="D3219" t="str">
            <v>99940</v>
          </cell>
          <cell r="E3219" t="str">
            <v>RURAL</v>
          </cell>
          <cell r="F3219" t="str">
            <v>PUERTO RICO</v>
          </cell>
          <cell r="G3219" t="str">
            <v>99940</v>
          </cell>
          <cell r="H3219" t="str">
            <v>RURAL</v>
          </cell>
          <cell r="I3219" t="str">
            <v>PUERTO RICO</v>
          </cell>
          <cell r="J3219">
            <v>0.46539999999999998</v>
          </cell>
        </row>
        <row r="3220">
          <cell r="A3220">
            <v>40250</v>
          </cell>
          <cell r="B3220" t="str">
            <v>72051</v>
          </cell>
          <cell r="C3220" t="str">
            <v>DORADO</v>
          </cell>
          <cell r="D3220" t="str">
            <v>41980</v>
          </cell>
          <cell r="E3220" t="str">
            <v>URBAN</v>
          </cell>
          <cell r="F3220" t="str">
            <v>San Juan-Carolina-Caguas, PR</v>
          </cell>
          <cell r="G3220" t="str">
            <v>41980</v>
          </cell>
          <cell r="H3220" t="str">
            <v>URBAN</v>
          </cell>
          <cell r="I3220" t="str">
            <v>San Juan-Carolina-Caguas, PR</v>
          </cell>
          <cell r="J3220">
            <v>0.46539999999999998</v>
          </cell>
        </row>
        <row r="3221">
          <cell r="A3221">
            <v>40260</v>
          </cell>
          <cell r="B3221" t="str">
            <v>72053</v>
          </cell>
          <cell r="C3221" t="str">
            <v>FAJARDO</v>
          </cell>
          <cell r="D3221" t="str">
            <v>41980</v>
          </cell>
          <cell r="E3221" t="str">
            <v>URBAN</v>
          </cell>
          <cell r="F3221" t="str">
            <v>San Juan-Carolina-Caguas, PR</v>
          </cell>
          <cell r="G3221" t="str">
            <v>41980</v>
          </cell>
          <cell r="H3221" t="str">
            <v>URBAN</v>
          </cell>
          <cell r="I3221" t="str">
            <v>San Juan-Carolina-Caguas, PR</v>
          </cell>
          <cell r="J3221">
            <v>0.46539999999999998</v>
          </cell>
        </row>
        <row r="3222">
          <cell r="A3222">
            <v>40265</v>
          </cell>
          <cell r="B3222" t="str">
            <v>72054</v>
          </cell>
          <cell r="C3222" t="str">
            <v>FLORIDA</v>
          </cell>
          <cell r="D3222" t="str">
            <v>41980</v>
          </cell>
          <cell r="E3222" t="str">
            <v>URBAN</v>
          </cell>
          <cell r="F3222" t="str">
            <v>San Juan-Carolina-Caguas, PR</v>
          </cell>
          <cell r="G3222" t="str">
            <v>41980</v>
          </cell>
          <cell r="H3222" t="str">
            <v>URBAN</v>
          </cell>
          <cell r="I3222" t="str">
            <v>San Juan-Carolina-Caguas, PR</v>
          </cell>
          <cell r="J3222">
            <v>0.46539999999999998</v>
          </cell>
        </row>
        <row r="3223">
          <cell r="A3223">
            <v>40270</v>
          </cell>
          <cell r="B3223" t="str">
            <v>72055</v>
          </cell>
          <cell r="C3223" t="str">
            <v>GUANICA</v>
          </cell>
          <cell r="D3223" t="str">
            <v>38660</v>
          </cell>
          <cell r="E3223" t="str">
            <v>URBAN</v>
          </cell>
          <cell r="F3223" t="str">
            <v>Ponce, PR</v>
          </cell>
          <cell r="G3223" t="str">
            <v>49500</v>
          </cell>
          <cell r="H3223" t="str">
            <v>URBAN</v>
          </cell>
          <cell r="I3223" t="str">
            <v>Yauco, PR</v>
          </cell>
          <cell r="J3223">
            <v>0.42499999999999999</v>
          </cell>
        </row>
        <row r="3224">
          <cell r="A3224">
            <v>40280</v>
          </cell>
          <cell r="B3224" t="str">
            <v>72057</v>
          </cell>
          <cell r="C3224" t="str">
            <v>GUAYAMA</v>
          </cell>
          <cell r="D3224" t="str">
            <v>25020</v>
          </cell>
          <cell r="E3224" t="str">
            <v>URBAN</v>
          </cell>
          <cell r="F3224" t="str">
            <v>Guayama, PR</v>
          </cell>
          <cell r="G3224" t="str">
            <v>25020</v>
          </cell>
          <cell r="H3224" t="str">
            <v>URBAN</v>
          </cell>
          <cell r="I3224" t="str">
            <v>Guayama, PR</v>
          </cell>
          <cell r="J3224">
            <v>0.46560000000000001</v>
          </cell>
        </row>
        <row r="3225">
          <cell r="A3225">
            <v>40290</v>
          </cell>
          <cell r="B3225" t="str">
            <v>72059</v>
          </cell>
          <cell r="C3225" t="str">
            <v>GUAYANILLA</v>
          </cell>
          <cell r="D3225" t="str">
            <v>38660</v>
          </cell>
          <cell r="E3225" t="str">
            <v>URBAN</v>
          </cell>
          <cell r="F3225" t="str">
            <v>Ponce, PR</v>
          </cell>
          <cell r="G3225" t="str">
            <v>49500</v>
          </cell>
          <cell r="H3225" t="str">
            <v>URBAN</v>
          </cell>
          <cell r="I3225" t="str">
            <v>Yauco, PR</v>
          </cell>
          <cell r="J3225">
            <v>0.42499999999999999</v>
          </cell>
        </row>
        <row r="3226">
          <cell r="A3226">
            <v>40300</v>
          </cell>
          <cell r="B3226" t="str">
            <v>72061</v>
          </cell>
          <cell r="C3226" t="str">
            <v>GUAYNABO</v>
          </cell>
          <cell r="D3226" t="str">
            <v>41980</v>
          </cell>
          <cell r="E3226" t="str">
            <v>URBAN</v>
          </cell>
          <cell r="F3226" t="str">
            <v>San Juan-Carolina-Caguas, PR</v>
          </cell>
          <cell r="G3226" t="str">
            <v>41980</v>
          </cell>
          <cell r="H3226" t="str">
            <v>URBAN</v>
          </cell>
          <cell r="I3226" t="str">
            <v>San Juan-Carolina-Caguas, PR</v>
          </cell>
          <cell r="J3226">
            <v>0.46539999999999998</v>
          </cell>
        </row>
        <row r="3227">
          <cell r="A3227">
            <v>40310</v>
          </cell>
          <cell r="B3227" t="str">
            <v>72063</v>
          </cell>
          <cell r="C3227" t="str">
            <v>GURABO</v>
          </cell>
          <cell r="D3227" t="str">
            <v>41980</v>
          </cell>
          <cell r="E3227" t="str">
            <v>URBAN</v>
          </cell>
          <cell r="F3227" t="str">
            <v>San Juan-Carolina-Caguas, PR</v>
          </cell>
          <cell r="G3227" t="str">
            <v>41980</v>
          </cell>
          <cell r="H3227" t="str">
            <v>URBAN</v>
          </cell>
          <cell r="I3227" t="str">
            <v>San Juan-Carolina-Caguas, PR</v>
          </cell>
          <cell r="J3227">
            <v>0.46539999999999998</v>
          </cell>
        </row>
        <row r="3228">
          <cell r="A3228">
            <v>40320</v>
          </cell>
          <cell r="B3228" t="str">
            <v>72065</v>
          </cell>
          <cell r="C3228" t="str">
            <v>HATILLO</v>
          </cell>
          <cell r="D3228" t="str">
            <v>11640</v>
          </cell>
          <cell r="E3228" t="str">
            <v>URBAN</v>
          </cell>
          <cell r="F3228" t="str">
            <v>Arecibo, PR</v>
          </cell>
          <cell r="G3228" t="str">
            <v>11640</v>
          </cell>
          <cell r="H3228" t="str">
            <v>URBAN</v>
          </cell>
          <cell r="I3228" t="str">
            <v>Arecibo, PR</v>
          </cell>
          <cell r="J3228">
            <v>0.40679999999999999</v>
          </cell>
        </row>
        <row r="3229">
          <cell r="A3229">
            <v>40330</v>
          </cell>
          <cell r="B3229" t="str">
            <v>72067</v>
          </cell>
          <cell r="C3229" t="str">
            <v>HORMIGUEROS</v>
          </cell>
          <cell r="D3229" t="str">
            <v>32420</v>
          </cell>
          <cell r="E3229" t="str">
            <v>URBAN</v>
          </cell>
          <cell r="F3229" t="str">
            <v>Mayagüez, PR</v>
          </cell>
          <cell r="G3229" t="str">
            <v>32420</v>
          </cell>
          <cell r="H3229" t="str">
            <v>URBAN</v>
          </cell>
          <cell r="I3229" t="str">
            <v>Mayaguez, PR</v>
          </cell>
          <cell r="J3229">
            <v>0.40189999999999998</v>
          </cell>
        </row>
        <row r="3230">
          <cell r="A3230">
            <v>40340</v>
          </cell>
          <cell r="B3230" t="str">
            <v>72069</v>
          </cell>
          <cell r="C3230" t="str">
            <v>HUMACAO</v>
          </cell>
          <cell r="D3230" t="str">
            <v>41980</v>
          </cell>
          <cell r="E3230" t="str">
            <v>URBAN</v>
          </cell>
          <cell r="F3230" t="str">
            <v>San Juan-Carolina-Caguas, PR</v>
          </cell>
          <cell r="G3230" t="str">
            <v>41980</v>
          </cell>
          <cell r="H3230" t="str">
            <v>URBAN</v>
          </cell>
          <cell r="I3230" t="str">
            <v>San Juan-Carolina-Caguas, PR</v>
          </cell>
          <cell r="J3230">
            <v>0.46539999999999998</v>
          </cell>
        </row>
        <row r="3231">
          <cell r="A3231">
            <v>40350</v>
          </cell>
          <cell r="B3231" t="str">
            <v>72071</v>
          </cell>
          <cell r="C3231" t="str">
            <v>ISABELA</v>
          </cell>
          <cell r="D3231" t="str">
            <v>10380</v>
          </cell>
          <cell r="E3231" t="str">
            <v>URBAN</v>
          </cell>
          <cell r="F3231" t="str">
            <v>Aguadilla-Isabela, PR</v>
          </cell>
          <cell r="G3231" t="str">
            <v>10380</v>
          </cell>
          <cell r="H3231" t="str">
            <v>URBAN</v>
          </cell>
          <cell r="I3231" t="str">
            <v>Aguadilla-Isabela, PR</v>
          </cell>
          <cell r="J3231">
            <v>0.37269999999999998</v>
          </cell>
        </row>
        <row r="3232">
          <cell r="A3232">
            <v>40360</v>
          </cell>
          <cell r="B3232" t="str">
            <v>72073</v>
          </cell>
          <cell r="C3232" t="str">
            <v>JAYUYA</v>
          </cell>
          <cell r="D3232" t="str">
            <v>99940</v>
          </cell>
          <cell r="E3232" t="str">
            <v>RURAL</v>
          </cell>
          <cell r="F3232" t="str">
            <v>PUERTO RICO</v>
          </cell>
          <cell r="G3232" t="str">
            <v>99940</v>
          </cell>
          <cell r="H3232" t="str">
            <v>RURAL</v>
          </cell>
          <cell r="I3232" t="str">
            <v>PUERTO RICO</v>
          </cell>
          <cell r="J3232">
            <v>0.46539999999999998</v>
          </cell>
        </row>
        <row r="3233">
          <cell r="A3233">
            <v>40370</v>
          </cell>
          <cell r="B3233" t="str">
            <v>72075</v>
          </cell>
          <cell r="C3233" t="str">
            <v>JUANA DIAZ</v>
          </cell>
          <cell r="D3233" t="str">
            <v>38660</v>
          </cell>
          <cell r="E3233" t="str">
            <v>URBAN</v>
          </cell>
          <cell r="F3233" t="str">
            <v>Ponce, PR</v>
          </cell>
          <cell r="G3233" t="str">
            <v>38660</v>
          </cell>
          <cell r="H3233" t="str">
            <v>URBAN</v>
          </cell>
          <cell r="I3233" t="str">
            <v>Ponce, PR</v>
          </cell>
          <cell r="J3233">
            <v>0.4471</v>
          </cell>
        </row>
        <row r="3234">
          <cell r="A3234">
            <v>40380</v>
          </cell>
          <cell r="B3234" t="str">
            <v>72077</v>
          </cell>
          <cell r="C3234" t="str">
            <v>JUNCOS</v>
          </cell>
          <cell r="D3234" t="str">
            <v>41980</v>
          </cell>
          <cell r="E3234" t="str">
            <v>URBAN</v>
          </cell>
          <cell r="F3234" t="str">
            <v>San Juan-Carolina-Caguas, PR</v>
          </cell>
          <cell r="G3234" t="str">
            <v>41980</v>
          </cell>
          <cell r="H3234" t="str">
            <v>URBAN</v>
          </cell>
          <cell r="I3234" t="str">
            <v>San Juan-Carolina-Caguas, PR</v>
          </cell>
          <cell r="J3234">
            <v>0.46539999999999998</v>
          </cell>
        </row>
        <row r="3235">
          <cell r="A3235">
            <v>40390</v>
          </cell>
          <cell r="B3235" t="str">
            <v>72079</v>
          </cell>
          <cell r="C3235" t="str">
            <v>LAJAS</v>
          </cell>
          <cell r="D3235" t="str">
            <v>41900</v>
          </cell>
          <cell r="E3235" t="str">
            <v>URBAN</v>
          </cell>
          <cell r="F3235" t="str">
            <v>San Germán, PR</v>
          </cell>
          <cell r="G3235" t="str">
            <v>41900</v>
          </cell>
          <cell r="H3235" t="str">
            <v>URBAN</v>
          </cell>
          <cell r="I3235" t="str">
            <v>San German, PR</v>
          </cell>
          <cell r="J3235">
            <v>0.50429999999999997</v>
          </cell>
        </row>
        <row r="3236">
          <cell r="A3236">
            <v>40400</v>
          </cell>
          <cell r="B3236" t="str">
            <v>72081</v>
          </cell>
          <cell r="C3236" t="str">
            <v>LARES</v>
          </cell>
          <cell r="D3236" t="str">
            <v>10380</v>
          </cell>
          <cell r="E3236" t="str">
            <v>URBAN</v>
          </cell>
          <cell r="F3236" t="str">
            <v>Aguadilla-Isabela, PR</v>
          </cell>
          <cell r="G3236" t="str">
            <v>10380</v>
          </cell>
          <cell r="H3236" t="str">
            <v>URBAN</v>
          </cell>
          <cell r="I3236" t="str">
            <v>Aguadilla-Isabela, PR</v>
          </cell>
          <cell r="J3236">
            <v>0.37269999999999998</v>
          </cell>
        </row>
        <row r="3237">
          <cell r="A3237">
            <v>40410</v>
          </cell>
          <cell r="B3237" t="str">
            <v>72083</v>
          </cell>
          <cell r="C3237" t="str">
            <v>LAS MARIAS</v>
          </cell>
          <cell r="D3237" t="str">
            <v>99940</v>
          </cell>
          <cell r="E3237" t="str">
            <v>RURAL</v>
          </cell>
          <cell r="F3237" t="str">
            <v>PUERTO RICO</v>
          </cell>
          <cell r="G3237" t="str">
            <v>32420</v>
          </cell>
          <cell r="H3237" t="str">
            <v>RURAL</v>
          </cell>
          <cell r="I3237" t="str">
            <v>Mayaguez, PR</v>
          </cell>
          <cell r="J3237">
            <v>0.44209999999999999</v>
          </cell>
        </row>
        <row r="3238">
          <cell r="A3238">
            <v>40420</v>
          </cell>
          <cell r="B3238" t="str">
            <v>72085</v>
          </cell>
          <cell r="C3238" t="str">
            <v>LAS PIEDRAS</v>
          </cell>
          <cell r="D3238" t="str">
            <v>41980</v>
          </cell>
          <cell r="E3238" t="str">
            <v>URBAN</v>
          </cell>
          <cell r="F3238" t="str">
            <v>San Juan-Carolina-Caguas, PR</v>
          </cell>
          <cell r="G3238" t="str">
            <v>41980</v>
          </cell>
          <cell r="H3238" t="str">
            <v>URBAN</v>
          </cell>
          <cell r="I3238" t="str">
            <v>San Juan-Carolina-Caguas, PR</v>
          </cell>
          <cell r="J3238">
            <v>0.46539999999999998</v>
          </cell>
        </row>
        <row r="3239">
          <cell r="A3239">
            <v>40430</v>
          </cell>
          <cell r="B3239" t="str">
            <v>72087</v>
          </cell>
          <cell r="C3239" t="str">
            <v>LOIZA</v>
          </cell>
          <cell r="D3239" t="str">
            <v>41980</v>
          </cell>
          <cell r="E3239" t="str">
            <v>URBAN</v>
          </cell>
          <cell r="F3239" t="str">
            <v>San Juan-Carolina-Caguas, PR</v>
          </cell>
          <cell r="G3239" t="str">
            <v>41980</v>
          </cell>
          <cell r="H3239" t="str">
            <v>URBAN</v>
          </cell>
          <cell r="I3239" t="str">
            <v>San Juan-Carolina-Caguas, PR</v>
          </cell>
          <cell r="J3239">
            <v>0.46539999999999998</v>
          </cell>
        </row>
        <row r="3240">
          <cell r="A3240">
            <v>40440</v>
          </cell>
          <cell r="B3240" t="str">
            <v>72089</v>
          </cell>
          <cell r="C3240" t="str">
            <v>LUQUILLO</v>
          </cell>
          <cell r="D3240" t="str">
            <v>41980</v>
          </cell>
          <cell r="E3240" t="str">
            <v>URBAN</v>
          </cell>
          <cell r="F3240" t="str">
            <v>San Juan-Carolina-Caguas, PR</v>
          </cell>
          <cell r="G3240" t="str">
            <v>41980</v>
          </cell>
          <cell r="H3240" t="str">
            <v>URBAN</v>
          </cell>
          <cell r="I3240" t="str">
            <v>San Juan-Carolina-Caguas, PR</v>
          </cell>
          <cell r="J3240">
            <v>0.46539999999999998</v>
          </cell>
        </row>
        <row r="3241">
          <cell r="A3241">
            <v>40450</v>
          </cell>
          <cell r="B3241" t="str">
            <v>72091</v>
          </cell>
          <cell r="C3241" t="str">
            <v>MANATI</v>
          </cell>
          <cell r="D3241" t="str">
            <v>41980</v>
          </cell>
          <cell r="E3241" t="str">
            <v>URBAN</v>
          </cell>
          <cell r="F3241" t="str">
            <v>San Juan-Carolina-Caguas, PR</v>
          </cell>
          <cell r="G3241" t="str">
            <v>41980</v>
          </cell>
          <cell r="H3241" t="str">
            <v>URBAN</v>
          </cell>
          <cell r="I3241" t="str">
            <v>San Juan-Carolina-Caguas, PR</v>
          </cell>
          <cell r="J3241">
            <v>0.46539999999999998</v>
          </cell>
        </row>
        <row r="3242">
          <cell r="A3242">
            <v>40460</v>
          </cell>
          <cell r="B3242" t="str">
            <v>72093</v>
          </cell>
          <cell r="C3242" t="str">
            <v>MARICAO</v>
          </cell>
          <cell r="D3242" t="str">
            <v>99940</v>
          </cell>
          <cell r="E3242" t="str">
            <v>RURAL</v>
          </cell>
          <cell r="F3242" t="str">
            <v>PUERTO RICO</v>
          </cell>
          <cell r="G3242" t="str">
            <v>99940</v>
          </cell>
          <cell r="H3242" t="str">
            <v>RURAL</v>
          </cell>
          <cell r="I3242" t="str">
            <v>PUERTO RICO</v>
          </cell>
          <cell r="J3242">
            <v>0.46539999999999998</v>
          </cell>
        </row>
        <row r="3243">
          <cell r="A3243">
            <v>40470</v>
          </cell>
          <cell r="B3243" t="str">
            <v>72095</v>
          </cell>
          <cell r="C3243" t="str">
            <v>MAUNABO</v>
          </cell>
          <cell r="D3243" t="str">
            <v>41980</v>
          </cell>
          <cell r="E3243" t="str">
            <v>URBAN</v>
          </cell>
          <cell r="F3243" t="str">
            <v>San Juan-Carolina-Caguas, PR</v>
          </cell>
          <cell r="G3243" t="str">
            <v>41980</v>
          </cell>
          <cell r="H3243" t="str">
            <v>URBAN</v>
          </cell>
          <cell r="I3243" t="str">
            <v>San Juan-Carolina-Caguas, PR</v>
          </cell>
          <cell r="J3243">
            <v>0.46539999999999998</v>
          </cell>
        </row>
        <row r="3244">
          <cell r="A3244">
            <v>40480</v>
          </cell>
          <cell r="B3244" t="str">
            <v>72097</v>
          </cell>
          <cell r="C3244" t="str">
            <v>MAYAGUEZ</v>
          </cell>
          <cell r="D3244" t="str">
            <v>32420</v>
          </cell>
          <cell r="E3244" t="str">
            <v>URBAN</v>
          </cell>
          <cell r="F3244" t="str">
            <v>Mayagüez, PR</v>
          </cell>
          <cell r="G3244" t="str">
            <v>32420</v>
          </cell>
          <cell r="H3244" t="str">
            <v>URBAN</v>
          </cell>
          <cell r="I3244" t="str">
            <v>Mayaguez, PR</v>
          </cell>
          <cell r="J3244">
            <v>0.40189999999999998</v>
          </cell>
        </row>
        <row r="3245">
          <cell r="A3245">
            <v>40490</v>
          </cell>
          <cell r="B3245" t="str">
            <v>72099</v>
          </cell>
          <cell r="C3245" t="str">
            <v>MOCA</v>
          </cell>
          <cell r="D3245" t="str">
            <v>10380</v>
          </cell>
          <cell r="E3245" t="str">
            <v>URBAN</v>
          </cell>
          <cell r="F3245" t="str">
            <v>Aguadilla-Isabela, PR</v>
          </cell>
          <cell r="G3245" t="str">
            <v>10380</v>
          </cell>
          <cell r="H3245" t="str">
            <v>URBAN</v>
          </cell>
          <cell r="I3245" t="str">
            <v>Aguadilla-Isabela, PR</v>
          </cell>
          <cell r="J3245">
            <v>0.37269999999999998</v>
          </cell>
        </row>
        <row r="3246">
          <cell r="A3246">
            <v>40500</v>
          </cell>
          <cell r="B3246" t="str">
            <v>72101</v>
          </cell>
          <cell r="C3246" t="str">
            <v>MOROVIS</v>
          </cell>
          <cell r="D3246" t="str">
            <v>41980</v>
          </cell>
          <cell r="E3246" t="str">
            <v>URBAN</v>
          </cell>
          <cell r="F3246" t="str">
            <v>San Juan-Carolina-Caguas, PR</v>
          </cell>
          <cell r="G3246" t="str">
            <v>41980</v>
          </cell>
          <cell r="H3246" t="str">
            <v>URBAN</v>
          </cell>
          <cell r="I3246" t="str">
            <v>San Juan-Carolina-Caguas, PR</v>
          </cell>
          <cell r="J3246">
            <v>0.46539999999999998</v>
          </cell>
        </row>
        <row r="3247">
          <cell r="A3247">
            <v>40510</v>
          </cell>
          <cell r="B3247" t="str">
            <v>72103</v>
          </cell>
          <cell r="C3247" t="str">
            <v>MAGUABO</v>
          </cell>
          <cell r="D3247" t="str">
            <v>41980</v>
          </cell>
          <cell r="E3247" t="str">
            <v>URBAN</v>
          </cell>
          <cell r="F3247" t="str">
            <v>San Juan-Carolina-Caguas, PR</v>
          </cell>
          <cell r="G3247" t="str">
            <v>41980</v>
          </cell>
          <cell r="H3247" t="str">
            <v>URBAN</v>
          </cell>
          <cell r="I3247" t="str">
            <v>San Juan-Carolina-Caguas, PR</v>
          </cell>
          <cell r="J3247">
            <v>0.46539999999999998</v>
          </cell>
        </row>
        <row r="3248">
          <cell r="A3248">
            <v>40520</v>
          </cell>
          <cell r="B3248" t="str">
            <v>72105</v>
          </cell>
          <cell r="C3248" t="str">
            <v>NARANJITO</v>
          </cell>
          <cell r="D3248" t="str">
            <v>41980</v>
          </cell>
          <cell r="E3248" t="str">
            <v>URBAN</v>
          </cell>
          <cell r="F3248" t="str">
            <v>San Juan-Carolina-Caguas, PR</v>
          </cell>
          <cell r="G3248" t="str">
            <v>41980</v>
          </cell>
          <cell r="H3248" t="str">
            <v>URBAN</v>
          </cell>
          <cell r="I3248" t="str">
            <v>San Juan-Carolina-Caguas, PR</v>
          </cell>
          <cell r="J3248">
            <v>0.46539999999999998</v>
          </cell>
        </row>
        <row r="3249">
          <cell r="A3249">
            <v>40530</v>
          </cell>
          <cell r="B3249" t="str">
            <v>72107</v>
          </cell>
          <cell r="C3249" t="str">
            <v>OROCOVIS</v>
          </cell>
          <cell r="D3249" t="str">
            <v>41980</v>
          </cell>
          <cell r="E3249" t="str">
            <v>URBAN</v>
          </cell>
          <cell r="F3249" t="str">
            <v>San Juan-Carolina-Caguas, PR</v>
          </cell>
          <cell r="G3249" t="str">
            <v>41980</v>
          </cell>
          <cell r="H3249" t="str">
            <v>URBAN</v>
          </cell>
          <cell r="I3249" t="str">
            <v>San Juan-Carolina-Caguas, PR</v>
          </cell>
          <cell r="J3249">
            <v>0.46539999999999998</v>
          </cell>
        </row>
        <row r="3250">
          <cell r="A3250">
            <v>40540</v>
          </cell>
          <cell r="B3250" t="str">
            <v>72109</v>
          </cell>
          <cell r="C3250" t="str">
            <v>PATILLAS</v>
          </cell>
          <cell r="D3250" t="str">
            <v>25020</v>
          </cell>
          <cell r="E3250" t="str">
            <v>URBAN</v>
          </cell>
          <cell r="F3250" t="str">
            <v>Guayama, PR</v>
          </cell>
          <cell r="G3250" t="str">
            <v>25020</v>
          </cell>
          <cell r="H3250" t="str">
            <v>URBAN</v>
          </cell>
          <cell r="I3250" t="str">
            <v>Guayama, PR</v>
          </cell>
          <cell r="J3250">
            <v>0.46560000000000001</v>
          </cell>
        </row>
        <row r="3251">
          <cell r="A3251">
            <v>40550</v>
          </cell>
          <cell r="B3251" t="str">
            <v>72111</v>
          </cell>
          <cell r="C3251" t="str">
            <v>PENUELAS</v>
          </cell>
          <cell r="D3251" t="str">
            <v>38660</v>
          </cell>
          <cell r="E3251" t="str">
            <v>URBAN</v>
          </cell>
          <cell r="F3251" t="str">
            <v>Ponce, PR</v>
          </cell>
          <cell r="G3251" t="str">
            <v>49500</v>
          </cell>
          <cell r="H3251" t="str">
            <v>URBAN</v>
          </cell>
          <cell r="I3251" t="str">
            <v>Yauco, PR</v>
          </cell>
          <cell r="J3251">
            <v>0.42499999999999999</v>
          </cell>
        </row>
        <row r="3252">
          <cell r="A3252">
            <v>40560</v>
          </cell>
          <cell r="B3252" t="str">
            <v>72113</v>
          </cell>
          <cell r="C3252" t="str">
            <v>PONCE</v>
          </cell>
          <cell r="D3252" t="str">
            <v>38660</v>
          </cell>
          <cell r="E3252" t="str">
            <v>URBAN</v>
          </cell>
          <cell r="F3252" t="str">
            <v>Ponce, PR</v>
          </cell>
          <cell r="G3252" t="str">
            <v>38660</v>
          </cell>
          <cell r="H3252" t="str">
            <v>URBAN</v>
          </cell>
          <cell r="I3252" t="str">
            <v>Ponce, PR</v>
          </cell>
          <cell r="J3252">
            <v>0.4471</v>
          </cell>
        </row>
        <row r="3253">
          <cell r="A3253">
            <v>40570</v>
          </cell>
          <cell r="B3253" t="str">
            <v>72115</v>
          </cell>
          <cell r="C3253" t="str">
            <v>QUEBRADILLAS</v>
          </cell>
          <cell r="D3253" t="str">
            <v>11640</v>
          </cell>
          <cell r="E3253" t="str">
            <v>URBAN</v>
          </cell>
          <cell r="F3253" t="str">
            <v>Arecibo, PR</v>
          </cell>
          <cell r="G3253" t="str">
            <v>11640</v>
          </cell>
          <cell r="H3253" t="str">
            <v>URBAN</v>
          </cell>
          <cell r="I3253" t="str">
            <v>Arecibo, PR</v>
          </cell>
          <cell r="J3253">
            <v>0.40679999999999999</v>
          </cell>
        </row>
        <row r="3254">
          <cell r="A3254">
            <v>40580</v>
          </cell>
          <cell r="B3254" t="str">
            <v>72117</v>
          </cell>
          <cell r="C3254" t="str">
            <v>RINCON</v>
          </cell>
          <cell r="D3254" t="str">
            <v>10380</v>
          </cell>
          <cell r="E3254" t="str">
            <v>URBAN</v>
          </cell>
          <cell r="F3254" t="str">
            <v>Aguadilla-Isabela, PR</v>
          </cell>
          <cell r="G3254" t="str">
            <v>10380</v>
          </cell>
          <cell r="H3254" t="str">
            <v>URBAN</v>
          </cell>
          <cell r="I3254" t="str">
            <v>Aguadilla-Isabela, PR</v>
          </cell>
          <cell r="J3254">
            <v>0.37269999999999998</v>
          </cell>
        </row>
        <row r="3255">
          <cell r="A3255">
            <v>40590</v>
          </cell>
          <cell r="B3255" t="str">
            <v>72119</v>
          </cell>
          <cell r="C3255" t="str">
            <v>RIO GRANDE</v>
          </cell>
          <cell r="D3255" t="str">
            <v>41980</v>
          </cell>
          <cell r="E3255" t="str">
            <v>URBAN</v>
          </cell>
          <cell r="F3255" t="str">
            <v>San Juan-Carolina-Caguas, PR</v>
          </cell>
          <cell r="G3255" t="str">
            <v>41980</v>
          </cell>
          <cell r="H3255" t="str">
            <v>URBAN</v>
          </cell>
          <cell r="I3255" t="str">
            <v>San Juan-Carolina-Caguas, PR</v>
          </cell>
          <cell r="J3255">
            <v>0.46539999999999998</v>
          </cell>
        </row>
        <row r="3256">
          <cell r="A3256">
            <v>40610</v>
          </cell>
          <cell r="B3256" t="str">
            <v>72121</v>
          </cell>
          <cell r="C3256" t="str">
            <v>SABANA GRANDE</v>
          </cell>
          <cell r="D3256" t="str">
            <v>41900</v>
          </cell>
          <cell r="E3256" t="str">
            <v>URBAN</v>
          </cell>
          <cell r="F3256" t="str">
            <v>San Germán, PR</v>
          </cell>
          <cell r="G3256" t="str">
            <v>41900</v>
          </cell>
          <cell r="H3256" t="str">
            <v>URBAN</v>
          </cell>
          <cell r="I3256" t="str">
            <v>San German, PR</v>
          </cell>
          <cell r="J3256">
            <v>0.50429999999999997</v>
          </cell>
        </row>
        <row r="3257">
          <cell r="A3257">
            <v>40620</v>
          </cell>
          <cell r="B3257" t="str">
            <v>72123</v>
          </cell>
          <cell r="C3257" t="str">
            <v>SALINAS</v>
          </cell>
          <cell r="D3257" t="str">
            <v>99940</v>
          </cell>
          <cell r="E3257" t="str">
            <v>RURAL</v>
          </cell>
          <cell r="F3257" t="str">
            <v>PUERTO RICO</v>
          </cell>
          <cell r="G3257" t="str">
            <v>99940</v>
          </cell>
          <cell r="H3257" t="str">
            <v>RURAL</v>
          </cell>
          <cell r="I3257" t="str">
            <v>PUERTO RICO</v>
          </cell>
          <cell r="J3257">
            <v>0.46539999999999998</v>
          </cell>
        </row>
        <row r="3258">
          <cell r="A3258">
            <v>40630</v>
          </cell>
          <cell r="B3258" t="str">
            <v>72125</v>
          </cell>
          <cell r="C3258" t="str">
            <v>SAN GERMAN</v>
          </cell>
          <cell r="D3258" t="str">
            <v>41900</v>
          </cell>
          <cell r="E3258" t="str">
            <v>URBAN</v>
          </cell>
          <cell r="F3258" t="str">
            <v>San Germán, PR</v>
          </cell>
          <cell r="G3258" t="str">
            <v>41900</v>
          </cell>
          <cell r="H3258" t="str">
            <v>URBAN</v>
          </cell>
          <cell r="I3258" t="str">
            <v>San German, PR</v>
          </cell>
          <cell r="J3258">
            <v>0.50429999999999997</v>
          </cell>
        </row>
        <row r="3259">
          <cell r="A3259">
            <v>40640</v>
          </cell>
          <cell r="B3259" t="str">
            <v>72127</v>
          </cell>
          <cell r="C3259" t="str">
            <v>SAN JUAN</v>
          </cell>
          <cell r="D3259" t="str">
            <v>41980</v>
          </cell>
          <cell r="E3259" t="str">
            <v>URBAN</v>
          </cell>
          <cell r="F3259" t="str">
            <v>San Juan-Carolina-Caguas, PR</v>
          </cell>
          <cell r="G3259" t="str">
            <v>41980</v>
          </cell>
          <cell r="H3259" t="str">
            <v>URBAN</v>
          </cell>
          <cell r="I3259" t="str">
            <v>San Juan-Carolina-Caguas, PR</v>
          </cell>
          <cell r="J3259">
            <v>0.46539999999999998</v>
          </cell>
        </row>
        <row r="3260">
          <cell r="A3260">
            <v>40650</v>
          </cell>
          <cell r="B3260" t="str">
            <v>72129</v>
          </cell>
          <cell r="C3260" t="str">
            <v>SAN LORENZO</v>
          </cell>
          <cell r="D3260" t="str">
            <v>41980</v>
          </cell>
          <cell r="E3260" t="str">
            <v>URBAN</v>
          </cell>
          <cell r="F3260" t="str">
            <v>San Juan-Carolina-Caguas, PR</v>
          </cell>
          <cell r="G3260" t="str">
            <v>41980</v>
          </cell>
          <cell r="H3260" t="str">
            <v>URBAN</v>
          </cell>
          <cell r="I3260" t="str">
            <v>San Juan-Carolina-Caguas, PR</v>
          </cell>
          <cell r="J3260">
            <v>0.46539999999999998</v>
          </cell>
        </row>
        <row r="3261">
          <cell r="A3261">
            <v>40660</v>
          </cell>
          <cell r="B3261" t="str">
            <v>72131</v>
          </cell>
          <cell r="C3261" t="str">
            <v>SAN SEBASTIAN</v>
          </cell>
          <cell r="D3261" t="str">
            <v>10380</v>
          </cell>
          <cell r="E3261" t="str">
            <v>URBAN</v>
          </cell>
          <cell r="F3261" t="str">
            <v>Aguadilla-Isabela, PR</v>
          </cell>
          <cell r="G3261" t="str">
            <v>10380</v>
          </cell>
          <cell r="H3261" t="str">
            <v>URBAN</v>
          </cell>
          <cell r="I3261" t="str">
            <v>Aguadilla-Isabela, PR</v>
          </cell>
          <cell r="J3261">
            <v>0.37269999999999998</v>
          </cell>
        </row>
        <row r="3262">
          <cell r="A3262">
            <v>40670</v>
          </cell>
          <cell r="B3262" t="str">
            <v>72133</v>
          </cell>
          <cell r="C3262" t="str">
            <v>SANTA ISABEL</v>
          </cell>
          <cell r="D3262" t="str">
            <v>99940</v>
          </cell>
          <cell r="E3262" t="str">
            <v>RURAL</v>
          </cell>
          <cell r="F3262" t="str">
            <v>PUERTO RICO</v>
          </cell>
          <cell r="G3262" t="str">
            <v>99940</v>
          </cell>
          <cell r="H3262" t="str">
            <v>RURAL</v>
          </cell>
          <cell r="I3262" t="str">
            <v>PUERTO RICO</v>
          </cell>
          <cell r="J3262">
            <v>0.46539999999999998</v>
          </cell>
        </row>
        <row r="3263">
          <cell r="A3263">
            <v>40680</v>
          </cell>
          <cell r="B3263" t="str">
            <v>72135</v>
          </cell>
          <cell r="C3263" t="str">
            <v>TOA ALTA</v>
          </cell>
          <cell r="D3263" t="str">
            <v>41980</v>
          </cell>
          <cell r="E3263" t="str">
            <v>URBAN</v>
          </cell>
          <cell r="F3263" t="str">
            <v>San Juan-Carolina-Caguas, PR</v>
          </cell>
          <cell r="G3263" t="str">
            <v>41980</v>
          </cell>
          <cell r="H3263" t="str">
            <v>URBAN</v>
          </cell>
          <cell r="I3263" t="str">
            <v>San Juan-Carolina-Caguas, PR</v>
          </cell>
          <cell r="J3263">
            <v>0.46539999999999998</v>
          </cell>
        </row>
        <row r="3264">
          <cell r="A3264">
            <v>40690</v>
          </cell>
          <cell r="B3264" t="str">
            <v>72137</v>
          </cell>
          <cell r="C3264" t="str">
            <v>TOA BAJA</v>
          </cell>
          <cell r="D3264" t="str">
            <v>41980</v>
          </cell>
          <cell r="E3264" t="str">
            <v>URBAN</v>
          </cell>
          <cell r="F3264" t="str">
            <v>San Juan-Carolina-Caguas, PR</v>
          </cell>
          <cell r="G3264" t="str">
            <v>41980</v>
          </cell>
          <cell r="H3264" t="str">
            <v>URBAN</v>
          </cell>
          <cell r="I3264" t="str">
            <v>San Juan-Carolina-Caguas, PR</v>
          </cell>
          <cell r="J3264">
            <v>0.46539999999999998</v>
          </cell>
        </row>
        <row r="3265">
          <cell r="A3265">
            <v>40700</v>
          </cell>
          <cell r="B3265" t="str">
            <v>72139</v>
          </cell>
          <cell r="C3265" t="str">
            <v>TRUJILLO ALTO</v>
          </cell>
          <cell r="D3265" t="str">
            <v>41980</v>
          </cell>
          <cell r="E3265" t="str">
            <v>URBAN</v>
          </cell>
          <cell r="F3265" t="str">
            <v>San Juan-Carolina-Caguas, PR</v>
          </cell>
          <cell r="G3265" t="str">
            <v>41980</v>
          </cell>
          <cell r="H3265" t="str">
            <v>URBAN</v>
          </cell>
          <cell r="I3265" t="str">
            <v>San Juan-Carolina-Caguas, PR</v>
          </cell>
          <cell r="J3265">
            <v>0.46539999999999998</v>
          </cell>
        </row>
        <row r="3266">
          <cell r="A3266">
            <v>40710</v>
          </cell>
          <cell r="B3266" t="str">
            <v>72141</v>
          </cell>
          <cell r="C3266" t="str">
            <v>UTUADO</v>
          </cell>
          <cell r="D3266" t="str">
            <v>10380</v>
          </cell>
          <cell r="E3266" t="str">
            <v>URBAN</v>
          </cell>
          <cell r="F3266" t="str">
            <v>Aguadilla-Isabela, PR</v>
          </cell>
          <cell r="G3266" t="str">
            <v>10380</v>
          </cell>
          <cell r="H3266" t="str">
            <v>URBAN</v>
          </cell>
          <cell r="I3266" t="str">
            <v>Aguadilla-Isabela, PR</v>
          </cell>
          <cell r="J3266">
            <v>0.37269999999999998</v>
          </cell>
        </row>
        <row r="3267">
          <cell r="A3267">
            <v>40720</v>
          </cell>
          <cell r="B3267" t="str">
            <v>72143</v>
          </cell>
          <cell r="C3267" t="str">
            <v>VEGA ALTA</v>
          </cell>
          <cell r="D3267" t="str">
            <v>41980</v>
          </cell>
          <cell r="E3267" t="str">
            <v>URBAN</v>
          </cell>
          <cell r="F3267" t="str">
            <v>San Juan-Carolina-Caguas, PR</v>
          </cell>
          <cell r="G3267" t="str">
            <v>41980</v>
          </cell>
          <cell r="H3267" t="str">
            <v>URBAN</v>
          </cell>
          <cell r="I3267" t="str">
            <v>San Juan-Carolina-Caguas, PR</v>
          </cell>
          <cell r="J3267">
            <v>0.46539999999999998</v>
          </cell>
        </row>
        <row r="3268">
          <cell r="A3268">
            <v>40730</v>
          </cell>
          <cell r="B3268" t="str">
            <v>72145</v>
          </cell>
          <cell r="C3268" t="str">
            <v>VEGA BAJA</v>
          </cell>
          <cell r="D3268" t="str">
            <v>41980</v>
          </cell>
          <cell r="E3268" t="str">
            <v>URBAN</v>
          </cell>
          <cell r="F3268" t="str">
            <v>San Juan-Carolina-Caguas, PR</v>
          </cell>
          <cell r="G3268" t="str">
            <v>41980</v>
          </cell>
          <cell r="H3268" t="str">
            <v>URBAN</v>
          </cell>
          <cell r="I3268" t="str">
            <v>San Juan-Carolina-Caguas, PR</v>
          </cell>
          <cell r="J3268">
            <v>0.46539999999999998</v>
          </cell>
        </row>
        <row r="3269">
          <cell r="A3269">
            <v>40740</v>
          </cell>
          <cell r="B3269" t="str">
            <v>72147</v>
          </cell>
          <cell r="C3269" t="str">
            <v>VIEQUES</v>
          </cell>
          <cell r="D3269" t="str">
            <v>99940</v>
          </cell>
          <cell r="E3269" t="str">
            <v>RURAL</v>
          </cell>
          <cell r="F3269" t="str">
            <v>PUERTO RICO</v>
          </cell>
          <cell r="G3269" t="str">
            <v>99940</v>
          </cell>
          <cell r="H3269" t="str">
            <v>RURAL</v>
          </cell>
          <cell r="I3269" t="str">
            <v>PUERTO RICO</v>
          </cell>
          <cell r="J3269">
            <v>0.46539999999999998</v>
          </cell>
        </row>
        <row r="3270">
          <cell r="A3270">
            <v>40750</v>
          </cell>
          <cell r="B3270" t="str">
            <v>72149</v>
          </cell>
          <cell r="C3270" t="str">
            <v>VILLALBA</v>
          </cell>
          <cell r="D3270" t="str">
            <v>38660</v>
          </cell>
          <cell r="E3270" t="str">
            <v>URBAN</v>
          </cell>
          <cell r="F3270" t="str">
            <v>Ponce, PR</v>
          </cell>
          <cell r="G3270" t="str">
            <v>38660</v>
          </cell>
          <cell r="H3270" t="str">
            <v>URBAN</v>
          </cell>
          <cell r="I3270" t="str">
            <v>Ponce, PR</v>
          </cell>
          <cell r="J3270">
            <v>0.4471</v>
          </cell>
        </row>
        <row r="3271">
          <cell r="A3271">
            <v>40760</v>
          </cell>
          <cell r="B3271" t="str">
            <v>72151</v>
          </cell>
          <cell r="C3271" t="str">
            <v>YABUCOA</v>
          </cell>
          <cell r="D3271" t="str">
            <v>41980</v>
          </cell>
          <cell r="E3271" t="str">
            <v>URBAN</v>
          </cell>
          <cell r="F3271" t="str">
            <v>San Juan-Carolina-Caguas, PR</v>
          </cell>
          <cell r="G3271" t="str">
            <v>41980</v>
          </cell>
          <cell r="H3271" t="str">
            <v>URBAN</v>
          </cell>
          <cell r="I3271" t="str">
            <v>San Juan-Carolina-Caguas, PR</v>
          </cell>
          <cell r="J3271">
            <v>0.46539999999999998</v>
          </cell>
        </row>
        <row r="3272">
          <cell r="A3272">
            <v>40770</v>
          </cell>
          <cell r="B3272" t="str">
            <v>72153</v>
          </cell>
          <cell r="C3272" t="str">
            <v>YAUCO</v>
          </cell>
          <cell r="D3272" t="str">
            <v>38660</v>
          </cell>
          <cell r="E3272" t="str">
            <v>URBAN</v>
          </cell>
          <cell r="F3272" t="str">
            <v>Ponce, PR</v>
          </cell>
          <cell r="G3272" t="str">
            <v>49500</v>
          </cell>
          <cell r="H3272" t="str">
            <v>URBAN</v>
          </cell>
          <cell r="I3272" t="str">
            <v>Yauco, PR</v>
          </cell>
          <cell r="J3272">
            <v>0.42499999999999999</v>
          </cell>
        </row>
        <row r="3273">
          <cell r="A3273">
            <v>40999</v>
          </cell>
          <cell r="B3273" t="str">
            <v>72990</v>
          </cell>
          <cell r="C3273" t="str">
            <v>STATEWIDE</v>
          </cell>
          <cell r="D3273" t="str">
            <v>99940</v>
          </cell>
          <cell r="E3273" t="str">
            <v>RURAL</v>
          </cell>
          <cell r="F3273" t="str">
            <v>PUERTO RICO</v>
          </cell>
          <cell r="G3273" t="str">
            <v>99940</v>
          </cell>
          <cell r="H3273" t="str">
            <v>RURAL</v>
          </cell>
          <cell r="I3273" t="str">
            <v>PUERTO RICO</v>
          </cell>
          <cell r="J3273">
            <v>0.46539999999999998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75"/>
  <sheetViews>
    <sheetView workbookViewId="0">
      <selection activeCell="F8" sqref="F8"/>
    </sheetView>
  </sheetViews>
  <sheetFormatPr defaultRowHeight="15"/>
  <cols>
    <col min="1" max="1" width="11.85546875" style="58" customWidth="1"/>
    <col min="2" max="2" width="43.5703125" style="59" customWidth="1"/>
    <col min="3" max="3" width="8.7109375" style="66"/>
    <col min="7" max="7" width="8.7109375" style="53"/>
    <col min="8" max="8" width="8.7109375" style="55"/>
  </cols>
  <sheetData>
    <row r="1" spans="1:8">
      <c r="A1" s="50" t="s">
        <v>3836</v>
      </c>
      <c r="B1" s="51"/>
      <c r="C1" s="52"/>
      <c r="H1" s="54"/>
    </row>
    <row r="2" spans="1:8">
      <c r="A2" s="50"/>
      <c r="B2" s="51"/>
      <c r="C2" s="52"/>
      <c r="H2" s="54"/>
    </row>
    <row r="3" spans="1:8">
      <c r="A3" s="67" t="s">
        <v>3769</v>
      </c>
      <c r="B3" s="67"/>
      <c r="C3" s="67"/>
    </row>
    <row r="4" spans="1:8" ht="105">
      <c r="A4" s="50" t="s">
        <v>366</v>
      </c>
      <c r="B4" s="51" t="s">
        <v>3770</v>
      </c>
      <c r="C4" s="56" t="s">
        <v>3790</v>
      </c>
      <c r="D4" s="57"/>
    </row>
    <row r="5" spans="1:8">
      <c r="A5" s="58">
        <v>99901</v>
      </c>
      <c r="B5" s="59" t="s">
        <v>387</v>
      </c>
      <c r="C5" s="55">
        <v>0.75929999999999997</v>
      </c>
    </row>
    <row r="6" spans="1:8">
      <c r="A6" s="58">
        <v>99902</v>
      </c>
      <c r="B6" s="59" t="s">
        <v>388</v>
      </c>
      <c r="C6" s="55">
        <v>1.1875</v>
      </c>
    </row>
    <row r="7" spans="1:8">
      <c r="A7" s="58">
        <v>99903</v>
      </c>
      <c r="B7" s="59" t="s">
        <v>389</v>
      </c>
      <c r="C7" s="55">
        <v>0.81640000000000001</v>
      </c>
    </row>
    <row r="8" spans="1:8">
      <c r="A8" s="58">
        <v>99904</v>
      </c>
      <c r="B8" s="59" t="s">
        <v>390</v>
      </c>
      <c r="C8" s="55">
        <v>0.8</v>
      </c>
    </row>
    <row r="9" spans="1:8">
      <c r="A9" s="58">
        <v>99905</v>
      </c>
      <c r="B9" s="59" t="s">
        <v>391</v>
      </c>
      <c r="C9" s="55">
        <v>1.2645</v>
      </c>
    </row>
    <row r="10" spans="1:8">
      <c r="A10" s="58">
        <v>99906</v>
      </c>
      <c r="B10" s="59" t="s">
        <v>392</v>
      </c>
      <c r="C10" s="55">
        <v>1.0474000000000001</v>
      </c>
    </row>
    <row r="11" spans="1:8">
      <c r="A11" s="58">
        <v>99907</v>
      </c>
      <c r="B11" s="59" t="s">
        <v>393</v>
      </c>
      <c r="C11" s="55">
        <v>1.0075000000000001</v>
      </c>
    </row>
    <row r="12" spans="1:8">
      <c r="A12" s="58">
        <v>99908</v>
      </c>
      <c r="B12" s="60" t="s">
        <v>3791</v>
      </c>
      <c r="C12" s="61" t="s">
        <v>3771</v>
      </c>
    </row>
    <row r="13" spans="1:8">
      <c r="A13" s="58">
        <v>99910</v>
      </c>
      <c r="B13" s="59" t="s">
        <v>394</v>
      </c>
      <c r="C13" s="55">
        <v>0.82679999999999998</v>
      </c>
    </row>
    <row r="14" spans="1:8">
      <c r="A14" s="58">
        <v>99911</v>
      </c>
      <c r="B14" s="59" t="s">
        <v>395</v>
      </c>
      <c r="C14" s="55">
        <v>0.8</v>
      </c>
    </row>
    <row r="15" spans="1:8">
      <c r="A15" s="58">
        <v>99912</v>
      </c>
      <c r="B15" s="59" t="s">
        <v>396</v>
      </c>
      <c r="C15" s="55">
        <v>1.1695</v>
      </c>
    </row>
    <row r="16" spans="1:8">
      <c r="A16" s="58">
        <v>99913</v>
      </c>
      <c r="B16" s="59" t="s">
        <v>397</v>
      </c>
      <c r="C16" s="55">
        <v>0.8</v>
      </c>
    </row>
    <row r="17" spans="1:3">
      <c r="A17" s="58">
        <v>99914</v>
      </c>
      <c r="B17" s="59" t="s">
        <v>398</v>
      </c>
      <c r="C17" s="55">
        <v>0.83250000000000002</v>
      </c>
    </row>
    <row r="18" spans="1:3">
      <c r="A18" s="58">
        <v>99915</v>
      </c>
      <c r="B18" s="59" t="s">
        <v>399</v>
      </c>
      <c r="C18" s="55">
        <v>0.8347</v>
      </c>
    </row>
    <row r="19" spans="1:3">
      <c r="A19" s="58">
        <v>99916</v>
      </c>
      <c r="B19" s="59" t="s">
        <v>400</v>
      </c>
      <c r="C19" s="55">
        <v>0.8</v>
      </c>
    </row>
    <row r="20" spans="1:3">
      <c r="A20" s="58">
        <v>99917</v>
      </c>
      <c r="B20" s="59" t="s">
        <v>401</v>
      </c>
      <c r="C20" s="55">
        <v>0.8</v>
      </c>
    </row>
    <row r="21" spans="1:3">
      <c r="A21" s="58">
        <v>99918</v>
      </c>
      <c r="B21" s="59" t="s">
        <v>402</v>
      </c>
      <c r="C21" s="55">
        <v>0.8</v>
      </c>
    </row>
    <row r="22" spans="1:3">
      <c r="A22" s="58">
        <v>99919</v>
      </c>
      <c r="B22" s="59" t="s">
        <v>403</v>
      </c>
      <c r="C22" s="55">
        <v>0.77800000000000002</v>
      </c>
    </row>
    <row r="23" spans="1:3">
      <c r="A23" s="58">
        <v>99920</v>
      </c>
      <c r="B23" s="59" t="s">
        <v>404</v>
      </c>
      <c r="C23" s="55">
        <v>0.82809999999999995</v>
      </c>
    </row>
    <row r="24" spans="1:3">
      <c r="A24" s="58">
        <v>99921</v>
      </c>
      <c r="B24" s="59" t="s">
        <v>405</v>
      </c>
      <c r="C24" s="55">
        <v>0.82809999999999995</v>
      </c>
    </row>
    <row r="25" spans="1:3">
      <c r="A25" s="58">
        <v>99922</v>
      </c>
      <c r="B25" s="59" t="s">
        <v>406</v>
      </c>
      <c r="C25" s="55">
        <v>1.2601</v>
      </c>
    </row>
    <row r="26" spans="1:3">
      <c r="A26" s="58">
        <v>99923</v>
      </c>
      <c r="B26" s="59" t="s">
        <v>407</v>
      </c>
      <c r="C26">
        <v>0.82969999999999999</v>
      </c>
    </row>
    <row r="27" spans="1:3">
      <c r="A27" s="58">
        <v>99924</v>
      </c>
      <c r="B27" s="59" t="s">
        <v>408</v>
      </c>
      <c r="C27" s="55">
        <v>0.90569999999999995</v>
      </c>
    </row>
    <row r="28" spans="1:3">
      <c r="A28" s="58">
        <v>99925</v>
      </c>
      <c r="B28" s="59" t="s">
        <v>409</v>
      </c>
      <c r="C28" s="55">
        <v>0.79830000000000001</v>
      </c>
    </row>
    <row r="29" spans="1:3">
      <c r="A29" s="58">
        <v>99926</v>
      </c>
      <c r="B29" s="59" t="s">
        <v>410</v>
      </c>
      <c r="C29" s="55">
        <v>0.8</v>
      </c>
    </row>
    <row r="30" spans="1:3">
      <c r="A30" s="58">
        <v>99927</v>
      </c>
      <c r="B30" s="59" t="s">
        <v>411</v>
      </c>
      <c r="C30" s="55">
        <v>0.82730000000000004</v>
      </c>
    </row>
    <row r="31" spans="1:3">
      <c r="A31" s="58">
        <v>99928</v>
      </c>
      <c r="B31" s="59" t="s">
        <v>412</v>
      </c>
      <c r="C31" s="55">
        <v>0.85750000000000004</v>
      </c>
    </row>
    <row r="32" spans="1:3">
      <c r="A32" s="58">
        <v>99929</v>
      </c>
      <c r="B32" s="59" t="s">
        <v>413</v>
      </c>
      <c r="C32" s="55">
        <v>1.071</v>
      </c>
    </row>
    <row r="33" spans="1:8">
      <c r="A33" s="58">
        <v>99930</v>
      </c>
      <c r="B33" s="59" t="s">
        <v>414</v>
      </c>
      <c r="C33" s="55">
        <v>0.9798</v>
      </c>
    </row>
    <row r="34" spans="1:8">
      <c r="A34" s="58">
        <v>99931</v>
      </c>
      <c r="B34" s="60" t="s">
        <v>3792</v>
      </c>
      <c r="C34" s="61" t="s">
        <v>3771</v>
      </c>
    </row>
    <row r="35" spans="1:8">
      <c r="A35" s="58">
        <v>99932</v>
      </c>
      <c r="B35" s="59" t="s">
        <v>415</v>
      </c>
      <c r="C35" s="55">
        <v>0.8397</v>
      </c>
    </row>
    <row r="36" spans="1:8">
      <c r="A36" s="58">
        <v>99933</v>
      </c>
      <c r="B36" s="59" t="s">
        <v>416</v>
      </c>
      <c r="C36" s="55">
        <v>0.84760000000000002</v>
      </c>
    </row>
    <row r="37" spans="1:8">
      <c r="A37" s="58">
        <v>99934</v>
      </c>
      <c r="B37" s="59" t="s">
        <v>417</v>
      </c>
      <c r="C37" s="55">
        <v>0.8</v>
      </c>
    </row>
    <row r="38" spans="1:8">
      <c r="A38" s="58">
        <v>99935</v>
      </c>
      <c r="B38" s="59" t="s">
        <v>418</v>
      </c>
      <c r="C38" s="55">
        <v>0.89159999999999995</v>
      </c>
    </row>
    <row r="39" spans="1:8">
      <c r="A39" s="58">
        <v>99936</v>
      </c>
      <c r="B39" s="59" t="s">
        <v>419</v>
      </c>
      <c r="C39" s="55">
        <v>0.8</v>
      </c>
    </row>
    <row r="40" spans="1:8">
      <c r="A40" s="58">
        <v>99937</v>
      </c>
      <c r="B40" s="59" t="s">
        <v>420</v>
      </c>
      <c r="C40" s="55">
        <v>0.8</v>
      </c>
    </row>
    <row r="41" spans="1:8">
      <c r="A41" s="58">
        <v>99938</v>
      </c>
      <c r="B41" s="59" t="s">
        <v>421</v>
      </c>
      <c r="C41" s="55">
        <v>1.0209999999999999</v>
      </c>
    </row>
    <row r="42" spans="1:8">
      <c r="A42" s="58">
        <v>99939</v>
      </c>
      <c r="B42" s="59" t="s">
        <v>422</v>
      </c>
      <c r="C42" s="55">
        <v>0.80210000000000004</v>
      </c>
    </row>
    <row r="43" spans="1:8">
      <c r="A43" s="58">
        <v>99940</v>
      </c>
      <c r="B43" s="59" t="s">
        <v>423</v>
      </c>
      <c r="C43" s="55">
        <v>0.46539999999999998</v>
      </c>
    </row>
    <row r="44" spans="1:8">
      <c r="A44" s="58">
        <v>99941</v>
      </c>
      <c r="B44" s="59" t="s">
        <v>3793</v>
      </c>
      <c r="C44" s="61" t="s">
        <v>3771</v>
      </c>
    </row>
    <row r="45" spans="1:8">
      <c r="A45" s="58">
        <v>99942</v>
      </c>
      <c r="B45" s="59" t="s">
        <v>424</v>
      </c>
      <c r="C45" s="55">
        <v>0.81069999999999998</v>
      </c>
    </row>
    <row r="46" spans="1:8">
      <c r="A46" s="58">
        <v>99943</v>
      </c>
      <c r="B46" s="59" t="s">
        <v>425</v>
      </c>
      <c r="C46" s="55">
        <v>0.81169999999999998</v>
      </c>
      <c r="H46" s="53"/>
    </row>
    <row r="47" spans="1:8">
      <c r="A47" s="58">
        <v>99944</v>
      </c>
      <c r="B47" s="59" t="s">
        <v>426</v>
      </c>
      <c r="C47" s="55">
        <v>0.8</v>
      </c>
    </row>
    <row r="48" spans="1:8">
      <c r="A48" s="58">
        <v>99945</v>
      </c>
      <c r="B48" s="59" t="s">
        <v>427</v>
      </c>
      <c r="C48" s="55">
        <v>0.83009999999999995</v>
      </c>
    </row>
    <row r="49" spans="1:3">
      <c r="A49" s="58">
        <v>99946</v>
      </c>
      <c r="B49" s="59" t="s">
        <v>428</v>
      </c>
      <c r="C49" s="55">
        <v>0.86780000000000002</v>
      </c>
    </row>
    <row r="50" spans="1:3">
      <c r="A50" s="58">
        <v>99947</v>
      </c>
      <c r="B50" s="59" t="s">
        <v>429</v>
      </c>
      <c r="C50" s="55">
        <v>0.93469999999999998</v>
      </c>
    </row>
    <row r="51" spans="1:3">
      <c r="A51" s="58">
        <v>99948</v>
      </c>
      <c r="B51" s="59" t="s">
        <v>333</v>
      </c>
      <c r="C51" s="62">
        <v>0.67449999999999999</v>
      </c>
    </row>
    <row r="52" spans="1:3">
      <c r="A52" s="58">
        <v>99949</v>
      </c>
      <c r="B52" s="59" t="s">
        <v>430</v>
      </c>
      <c r="C52" s="55">
        <v>0.81579999999999997</v>
      </c>
    </row>
    <row r="53" spans="1:3">
      <c r="A53" s="58">
        <v>99950</v>
      </c>
      <c r="B53" s="59" t="s">
        <v>431</v>
      </c>
      <c r="C53" s="55">
        <v>0.97529999999999994</v>
      </c>
    </row>
    <row r="54" spans="1:3">
      <c r="A54" s="58">
        <v>99951</v>
      </c>
      <c r="B54" s="59" t="s">
        <v>432</v>
      </c>
      <c r="C54" s="55">
        <v>0.8</v>
      </c>
    </row>
    <row r="55" spans="1:3">
      <c r="A55" s="58">
        <v>99952</v>
      </c>
      <c r="B55" s="59" t="s">
        <v>433</v>
      </c>
      <c r="C55" s="55">
        <v>0.85429999999999995</v>
      </c>
    </row>
    <row r="56" spans="1:3">
      <c r="A56" s="58">
        <v>99953</v>
      </c>
      <c r="B56" s="59" t="s">
        <v>434</v>
      </c>
      <c r="C56" s="55">
        <v>0.95220000000000005</v>
      </c>
    </row>
    <row r="57" spans="1:3">
      <c r="A57" s="58">
        <v>99965</v>
      </c>
      <c r="B57" s="59" t="s">
        <v>435</v>
      </c>
      <c r="C57" s="55">
        <v>0.96109999999999995</v>
      </c>
    </row>
    <row r="59" spans="1:3" ht="16.5">
      <c r="A59" s="68" t="s">
        <v>3772</v>
      </c>
      <c r="B59" s="68"/>
      <c r="C59" s="63"/>
    </row>
    <row r="60" spans="1:3" ht="16.5">
      <c r="A60" s="64"/>
      <c r="B60" s="65"/>
      <c r="C60" s="63"/>
    </row>
    <row r="61" spans="1:3" ht="16.5">
      <c r="A61" s="64"/>
      <c r="B61" s="65"/>
      <c r="C61" s="63"/>
    </row>
    <row r="62" spans="1:3">
      <c r="A62" s="67" t="s">
        <v>3773</v>
      </c>
      <c r="B62" s="67"/>
      <c r="C62" s="67"/>
    </row>
    <row r="63" spans="1:3" ht="105">
      <c r="A63" s="50" t="s">
        <v>366</v>
      </c>
      <c r="B63" s="51" t="s">
        <v>364</v>
      </c>
      <c r="C63" s="56" t="s">
        <v>3794</v>
      </c>
    </row>
    <row r="64" spans="1:3">
      <c r="A64" s="58">
        <v>10180</v>
      </c>
      <c r="B64" s="59" t="s">
        <v>305</v>
      </c>
      <c r="C64" s="55">
        <v>0.90080000000000005</v>
      </c>
    </row>
    <row r="65" spans="1:3">
      <c r="A65" s="58">
        <v>10380</v>
      </c>
      <c r="B65" s="59" t="s">
        <v>288</v>
      </c>
      <c r="C65" s="55">
        <v>0.34649999999999997</v>
      </c>
    </row>
    <row r="66" spans="1:3">
      <c r="A66" s="58">
        <v>10420</v>
      </c>
      <c r="B66" s="59" t="s">
        <v>252</v>
      </c>
      <c r="C66" s="55">
        <v>0.8</v>
      </c>
    </row>
    <row r="67" spans="1:3">
      <c r="A67" s="58">
        <v>10500</v>
      </c>
      <c r="B67" s="59" t="s">
        <v>87</v>
      </c>
      <c r="C67" s="55">
        <v>0.92879999999999996</v>
      </c>
    </row>
    <row r="68" spans="1:3">
      <c r="A68" s="58">
        <v>10540</v>
      </c>
      <c r="B68" s="59" t="s">
        <v>3795</v>
      </c>
      <c r="C68" s="55">
        <v>1.0885</v>
      </c>
    </row>
    <row r="69" spans="1:3">
      <c r="A69" s="58">
        <v>10580</v>
      </c>
      <c r="B69" s="59" t="s">
        <v>224</v>
      </c>
      <c r="C69" s="55">
        <v>0.80710000000000004</v>
      </c>
    </row>
    <row r="70" spans="1:3">
      <c r="A70" s="58">
        <v>10740</v>
      </c>
      <c r="B70" s="59" t="s">
        <v>220</v>
      </c>
      <c r="C70" s="55">
        <v>0.90100000000000002</v>
      </c>
    </row>
    <row r="71" spans="1:3">
      <c r="A71" s="58">
        <v>10780</v>
      </c>
      <c r="B71" s="59" t="s">
        <v>155</v>
      </c>
      <c r="C71" s="55">
        <v>0.90059999999999996</v>
      </c>
    </row>
    <row r="72" spans="1:3">
      <c r="A72" s="58">
        <v>10900</v>
      </c>
      <c r="B72" s="59" t="s">
        <v>213</v>
      </c>
      <c r="C72" s="55">
        <v>0.9456</v>
      </c>
    </row>
    <row r="73" spans="1:3">
      <c r="A73" s="58">
        <v>11020</v>
      </c>
      <c r="B73" s="59" t="s">
        <v>271</v>
      </c>
      <c r="C73" s="55">
        <v>0.85570000000000002</v>
      </c>
    </row>
    <row r="74" spans="1:3">
      <c r="A74" s="58">
        <v>11100</v>
      </c>
      <c r="B74" s="59" t="s">
        <v>306</v>
      </c>
      <c r="C74" s="55">
        <v>0.8</v>
      </c>
    </row>
    <row r="75" spans="1:3">
      <c r="A75" s="58">
        <v>11180</v>
      </c>
      <c r="B75" s="59" t="s">
        <v>135</v>
      </c>
      <c r="C75" s="55">
        <v>0.86560000000000004</v>
      </c>
    </row>
    <row r="76" spans="1:3">
      <c r="A76" s="58">
        <v>11244</v>
      </c>
      <c r="B76" s="59" t="s">
        <v>32</v>
      </c>
      <c r="C76" s="55">
        <v>1.2193000000000001</v>
      </c>
    </row>
    <row r="77" spans="1:3">
      <c r="A77" s="58">
        <v>11260</v>
      </c>
      <c r="B77" s="59" t="s">
        <v>18</v>
      </c>
      <c r="C77" s="55">
        <v>1.159</v>
      </c>
    </row>
    <row r="78" spans="1:3">
      <c r="A78" s="58">
        <v>11460</v>
      </c>
      <c r="B78" s="59" t="s">
        <v>177</v>
      </c>
      <c r="C78" s="55">
        <v>1.0153000000000001</v>
      </c>
    </row>
    <row r="79" spans="1:3">
      <c r="A79" s="58">
        <v>11500</v>
      </c>
      <c r="B79" s="59" t="s">
        <v>3796</v>
      </c>
      <c r="C79" s="55">
        <v>0.75519999999999998</v>
      </c>
    </row>
    <row r="80" spans="1:3">
      <c r="A80" s="58">
        <v>11540</v>
      </c>
      <c r="B80" s="59" t="s">
        <v>353</v>
      </c>
      <c r="C80" s="55">
        <v>0.9264</v>
      </c>
    </row>
    <row r="81" spans="1:3">
      <c r="A81" s="58">
        <v>11640</v>
      </c>
      <c r="B81" s="59" t="s">
        <v>289</v>
      </c>
      <c r="C81" s="55">
        <v>0.375</v>
      </c>
    </row>
    <row r="82" spans="1:3">
      <c r="A82" s="58">
        <v>11700</v>
      </c>
      <c r="B82" s="59" t="s">
        <v>235</v>
      </c>
      <c r="C82" s="55">
        <v>0.84899999999999998</v>
      </c>
    </row>
    <row r="83" spans="1:3">
      <c r="A83" s="58">
        <v>12020</v>
      </c>
      <c r="B83" s="59" t="s">
        <v>88</v>
      </c>
      <c r="C83" s="55">
        <v>0.90139999999999998</v>
      </c>
    </row>
    <row r="84" spans="1:3">
      <c r="A84" s="58">
        <v>12060</v>
      </c>
      <c r="B84" s="59" t="s">
        <v>3797</v>
      </c>
      <c r="C84" s="55">
        <v>1.0064</v>
      </c>
    </row>
    <row r="85" spans="1:3">
      <c r="A85" s="58">
        <v>12100</v>
      </c>
      <c r="B85" s="59" t="s">
        <v>214</v>
      </c>
      <c r="C85" s="55">
        <v>1.0876999999999999</v>
      </c>
    </row>
    <row r="86" spans="1:3">
      <c r="A86" s="58">
        <v>12220</v>
      </c>
      <c r="B86" s="59" t="s">
        <v>6</v>
      </c>
      <c r="C86" s="55">
        <v>0.78169999999999995</v>
      </c>
    </row>
    <row r="87" spans="1:3">
      <c r="A87" s="58">
        <v>12260</v>
      </c>
      <c r="B87" s="59" t="s">
        <v>89</v>
      </c>
      <c r="C87" s="55">
        <v>0.8357</v>
      </c>
    </row>
    <row r="88" spans="1:3">
      <c r="A88" s="58">
        <v>12420</v>
      </c>
      <c r="B88" s="59" t="s">
        <v>3798</v>
      </c>
      <c r="C88" s="55">
        <v>0.93330000000000002</v>
      </c>
    </row>
    <row r="89" spans="1:3">
      <c r="A89" s="58">
        <v>12540</v>
      </c>
      <c r="B89" s="59" t="s">
        <v>33</v>
      </c>
      <c r="C89" s="55">
        <v>1.1830000000000001</v>
      </c>
    </row>
    <row r="90" spans="1:3">
      <c r="A90" s="58">
        <v>12580</v>
      </c>
      <c r="B90" s="59" t="s">
        <v>167</v>
      </c>
      <c r="C90" s="55">
        <v>0.97899999999999998</v>
      </c>
    </row>
    <row r="91" spans="1:3">
      <c r="A91" s="58">
        <v>12620</v>
      </c>
      <c r="B91" s="59" t="s">
        <v>164</v>
      </c>
      <c r="C91" s="55">
        <v>0.91610000000000003</v>
      </c>
    </row>
    <row r="92" spans="1:3">
      <c r="A92" s="58">
        <v>12700</v>
      </c>
      <c r="B92" s="59" t="s">
        <v>171</v>
      </c>
      <c r="C92" s="55">
        <v>1.1296999999999999</v>
      </c>
    </row>
    <row r="93" spans="1:3">
      <c r="A93" s="58">
        <v>12940</v>
      </c>
      <c r="B93" s="59" t="s">
        <v>156</v>
      </c>
      <c r="C93" s="55">
        <v>0.81620000000000004</v>
      </c>
    </row>
    <row r="94" spans="1:3">
      <c r="A94" s="58">
        <v>12980</v>
      </c>
      <c r="B94" s="59" t="s">
        <v>178</v>
      </c>
      <c r="C94" s="55">
        <v>0.87229999999999996</v>
      </c>
    </row>
    <row r="95" spans="1:3">
      <c r="A95" s="58">
        <v>13020</v>
      </c>
      <c r="B95" s="59" t="s">
        <v>179</v>
      </c>
      <c r="C95" s="55">
        <v>0.89119999999999999</v>
      </c>
    </row>
    <row r="96" spans="1:3">
      <c r="A96" s="58">
        <v>13140</v>
      </c>
      <c r="B96" s="59" t="s">
        <v>307</v>
      </c>
      <c r="C96" s="55">
        <v>0.93149999999999999</v>
      </c>
    </row>
    <row r="97" spans="1:3">
      <c r="A97" s="58">
        <v>13220</v>
      </c>
      <c r="B97" s="59" t="s">
        <v>349</v>
      </c>
      <c r="C97" s="55">
        <v>0.8</v>
      </c>
    </row>
    <row r="98" spans="1:3">
      <c r="A98" s="58">
        <v>13380</v>
      </c>
      <c r="B98" s="59" t="s">
        <v>340</v>
      </c>
      <c r="C98" s="55">
        <v>1.2999000000000001</v>
      </c>
    </row>
    <row r="99" spans="1:3">
      <c r="A99" s="58">
        <v>13460</v>
      </c>
      <c r="B99" s="59" t="s">
        <v>3799</v>
      </c>
      <c r="C99" s="55">
        <v>1.1012</v>
      </c>
    </row>
    <row r="100" spans="1:3">
      <c r="A100" s="58">
        <v>13740</v>
      </c>
      <c r="B100" s="59" t="s">
        <v>203</v>
      </c>
      <c r="C100" s="55">
        <v>0.8992</v>
      </c>
    </row>
    <row r="101" spans="1:3">
      <c r="A101" s="58">
        <v>13780</v>
      </c>
      <c r="B101" s="59" t="s">
        <v>225</v>
      </c>
      <c r="C101" s="55">
        <v>0.84279999999999999</v>
      </c>
    </row>
    <row r="102" spans="1:3">
      <c r="A102" s="58">
        <v>13820</v>
      </c>
      <c r="B102" s="59" t="s">
        <v>7</v>
      </c>
      <c r="C102" s="55">
        <v>0.8</v>
      </c>
    </row>
    <row r="103" spans="1:3">
      <c r="A103" s="58">
        <v>13900</v>
      </c>
      <c r="B103" s="59" t="s">
        <v>251</v>
      </c>
      <c r="C103" s="55">
        <v>0.90259999999999996</v>
      </c>
    </row>
    <row r="104" spans="1:3">
      <c r="A104" s="58">
        <v>13980</v>
      </c>
      <c r="B104" s="59" t="s">
        <v>3800</v>
      </c>
      <c r="C104" s="55">
        <v>0.85670000000000002</v>
      </c>
    </row>
    <row r="105" spans="1:3">
      <c r="A105" s="58">
        <v>14010</v>
      </c>
      <c r="B105" s="59" t="s">
        <v>106</v>
      </c>
      <c r="C105" s="55">
        <v>0.87849999999999995</v>
      </c>
    </row>
    <row r="106" spans="1:3">
      <c r="A106" s="58">
        <v>14020</v>
      </c>
      <c r="B106" s="59" t="s">
        <v>120</v>
      </c>
      <c r="C106" s="55">
        <v>0.8972</v>
      </c>
    </row>
    <row r="107" spans="1:3">
      <c r="A107" s="58">
        <v>14100</v>
      </c>
      <c r="B107" s="59" t="s">
        <v>272</v>
      </c>
      <c r="C107" s="55">
        <v>0.84970000000000001</v>
      </c>
    </row>
    <row r="108" spans="1:3">
      <c r="A108" s="58">
        <v>14260</v>
      </c>
      <c r="B108" s="59" t="s">
        <v>100</v>
      </c>
      <c r="C108" s="55">
        <v>0.9083</v>
      </c>
    </row>
    <row r="109" spans="1:3">
      <c r="A109" s="58">
        <v>14454</v>
      </c>
      <c r="B109" s="59" t="s">
        <v>172</v>
      </c>
      <c r="C109" s="55">
        <v>1.1568000000000001</v>
      </c>
    </row>
    <row r="110" spans="1:3">
      <c r="A110" s="58">
        <v>14500</v>
      </c>
      <c r="B110" s="59" t="s">
        <v>52</v>
      </c>
      <c r="C110" s="55">
        <v>1.0181</v>
      </c>
    </row>
    <row r="111" spans="1:3">
      <c r="A111" s="58">
        <v>14540</v>
      </c>
      <c r="B111" s="59" t="s">
        <v>149</v>
      </c>
      <c r="C111" s="55">
        <v>0.88449999999999995</v>
      </c>
    </row>
    <row r="112" spans="1:3">
      <c r="A112" s="58">
        <v>14740</v>
      </c>
      <c r="B112" s="59" t="s">
        <v>3801</v>
      </c>
      <c r="C112" s="55">
        <v>1.2524</v>
      </c>
    </row>
    <row r="113" spans="1:3">
      <c r="A113" s="58">
        <v>14860</v>
      </c>
      <c r="B113" s="59" t="s">
        <v>59</v>
      </c>
      <c r="C113" s="55">
        <v>1.1806000000000001</v>
      </c>
    </row>
    <row r="114" spans="1:3">
      <c r="A114" s="58">
        <v>15180</v>
      </c>
      <c r="B114" s="59" t="s">
        <v>308</v>
      </c>
      <c r="C114" s="55">
        <v>0.80889999999999995</v>
      </c>
    </row>
    <row r="115" spans="1:3">
      <c r="A115" s="58">
        <v>15260</v>
      </c>
      <c r="B115" s="59" t="s">
        <v>90</v>
      </c>
      <c r="C115" s="55">
        <v>0.92820000000000003</v>
      </c>
    </row>
    <row r="116" spans="1:3">
      <c r="A116" s="58">
        <v>15380</v>
      </c>
      <c r="B116" s="59" t="s">
        <v>3802</v>
      </c>
      <c r="C116" s="55">
        <v>1.0538000000000001</v>
      </c>
    </row>
    <row r="117" spans="1:3">
      <c r="A117" s="58">
        <v>15500</v>
      </c>
      <c r="B117" s="59" t="s">
        <v>236</v>
      </c>
      <c r="C117" s="55">
        <v>0.85570000000000002</v>
      </c>
    </row>
    <row r="118" spans="1:3">
      <c r="A118" s="58">
        <v>15540</v>
      </c>
      <c r="B118" s="59" t="s">
        <v>332</v>
      </c>
      <c r="C118" s="55">
        <v>0.96030000000000004</v>
      </c>
    </row>
    <row r="119" spans="1:3">
      <c r="A119" s="58">
        <v>15680</v>
      </c>
      <c r="B119" s="59" t="s">
        <v>168</v>
      </c>
      <c r="C119" s="55">
        <v>0.88470000000000004</v>
      </c>
    </row>
    <row r="120" spans="1:3">
      <c r="A120" s="58">
        <v>15764</v>
      </c>
      <c r="B120" s="59" t="s">
        <v>173</v>
      </c>
      <c r="C120" s="55">
        <v>1.0482</v>
      </c>
    </row>
    <row r="121" spans="1:3">
      <c r="A121" s="58">
        <v>15804</v>
      </c>
      <c r="B121" s="59" t="s">
        <v>215</v>
      </c>
      <c r="C121" s="55">
        <v>1.0121</v>
      </c>
    </row>
    <row r="122" spans="1:3">
      <c r="A122" s="58">
        <v>15940</v>
      </c>
      <c r="B122" s="59" t="s">
        <v>253</v>
      </c>
      <c r="C122" s="55">
        <v>0.8</v>
      </c>
    </row>
    <row r="123" spans="1:3">
      <c r="A123" s="58">
        <v>15980</v>
      </c>
      <c r="B123" s="59" t="s">
        <v>67</v>
      </c>
      <c r="C123" s="55">
        <v>0.92020000000000002</v>
      </c>
    </row>
    <row r="124" spans="1:3">
      <c r="A124" s="58">
        <v>16020</v>
      </c>
      <c r="B124" s="59" t="s">
        <v>107</v>
      </c>
      <c r="C124" s="55">
        <v>0.8</v>
      </c>
    </row>
    <row r="125" spans="1:3">
      <c r="A125" s="58">
        <v>16060</v>
      </c>
      <c r="B125" s="59" t="s">
        <v>108</v>
      </c>
      <c r="C125" s="55">
        <v>0.81440000000000001</v>
      </c>
    </row>
    <row r="126" spans="1:3">
      <c r="A126" s="58">
        <v>16180</v>
      </c>
      <c r="B126" s="59" t="s">
        <v>208</v>
      </c>
      <c r="C126" s="55">
        <v>0.93610000000000004</v>
      </c>
    </row>
    <row r="127" spans="1:3">
      <c r="A127" s="58">
        <v>16220</v>
      </c>
      <c r="B127" s="59" t="s">
        <v>362</v>
      </c>
      <c r="C127" s="55">
        <v>0.93389999999999995</v>
      </c>
    </row>
    <row r="128" spans="1:3">
      <c r="A128" s="58">
        <v>16300</v>
      </c>
      <c r="B128" s="59" t="s">
        <v>136</v>
      </c>
      <c r="C128" s="55">
        <v>0.86699999999999999</v>
      </c>
    </row>
    <row r="129" spans="1:3">
      <c r="A129" s="58">
        <v>16540</v>
      </c>
      <c r="B129" s="59" t="s">
        <v>273</v>
      </c>
      <c r="C129" s="55">
        <v>1.125</v>
      </c>
    </row>
    <row r="130" spans="1:3">
      <c r="A130" s="58">
        <v>16580</v>
      </c>
      <c r="B130" s="59" t="s">
        <v>109</v>
      </c>
      <c r="C130" s="55">
        <v>0.88990000000000002</v>
      </c>
    </row>
    <row r="131" spans="1:3">
      <c r="A131" s="58">
        <v>16620</v>
      </c>
      <c r="B131" s="59" t="s">
        <v>350</v>
      </c>
      <c r="C131" s="55">
        <v>0.8</v>
      </c>
    </row>
    <row r="132" spans="1:3">
      <c r="A132" s="58">
        <v>16700</v>
      </c>
      <c r="B132" s="59" t="s">
        <v>292</v>
      </c>
      <c r="C132" s="55">
        <v>0.88749999999999996</v>
      </c>
    </row>
    <row r="133" spans="1:3">
      <c r="A133" s="58">
        <v>16740</v>
      </c>
      <c r="B133" s="59" t="s">
        <v>237</v>
      </c>
      <c r="C133" s="55">
        <v>0.94640000000000002</v>
      </c>
    </row>
    <row r="134" spans="1:3">
      <c r="A134" s="58">
        <v>16820</v>
      </c>
      <c r="B134" s="59" t="s">
        <v>334</v>
      </c>
      <c r="C134" s="55">
        <v>0.89029999999999998</v>
      </c>
    </row>
    <row r="135" spans="1:3">
      <c r="A135" s="58">
        <v>16860</v>
      </c>
      <c r="B135" s="59" t="s">
        <v>91</v>
      </c>
      <c r="C135" s="55">
        <v>0.85140000000000005</v>
      </c>
    </row>
    <row r="136" spans="1:3">
      <c r="A136" s="58">
        <v>16940</v>
      </c>
      <c r="B136" s="59" t="s">
        <v>363</v>
      </c>
      <c r="C136" s="55">
        <v>0.89380000000000004</v>
      </c>
    </row>
    <row r="137" spans="1:3">
      <c r="A137" s="58">
        <v>16984</v>
      </c>
      <c r="B137" s="59" t="s">
        <v>3774</v>
      </c>
      <c r="C137" s="55">
        <v>1.0419</v>
      </c>
    </row>
    <row r="138" spans="1:3">
      <c r="A138" s="58">
        <v>17020</v>
      </c>
      <c r="B138" s="59" t="s">
        <v>34</v>
      </c>
      <c r="C138" s="55">
        <v>1.0891</v>
      </c>
    </row>
    <row r="139" spans="1:3">
      <c r="A139" s="58">
        <v>17140</v>
      </c>
      <c r="B139" s="59" t="s">
        <v>121</v>
      </c>
      <c r="C139" s="55">
        <v>0.9103</v>
      </c>
    </row>
    <row r="140" spans="1:3">
      <c r="A140" s="58">
        <v>17300</v>
      </c>
      <c r="B140" s="59" t="s">
        <v>150</v>
      </c>
      <c r="C140" s="55">
        <v>0.8</v>
      </c>
    </row>
    <row r="141" spans="1:3">
      <c r="A141" s="58">
        <v>17420</v>
      </c>
      <c r="B141" s="59" t="s">
        <v>299</v>
      </c>
      <c r="C141" s="55">
        <v>0.8</v>
      </c>
    </row>
    <row r="142" spans="1:3">
      <c r="A142" s="58">
        <v>17460</v>
      </c>
      <c r="B142" s="59" t="s">
        <v>254</v>
      </c>
      <c r="C142" s="55">
        <v>0.85409999999999997</v>
      </c>
    </row>
    <row r="143" spans="1:3">
      <c r="A143" s="58">
        <v>17660</v>
      </c>
      <c r="B143" s="59" t="s">
        <v>101</v>
      </c>
      <c r="C143" s="55">
        <v>0.91839999999999999</v>
      </c>
    </row>
    <row r="144" spans="1:3">
      <c r="A144" s="58">
        <v>17780</v>
      </c>
      <c r="B144" s="59" t="s">
        <v>309</v>
      </c>
      <c r="C144" s="55">
        <v>0.89680000000000004</v>
      </c>
    </row>
    <row r="145" spans="1:3">
      <c r="A145" s="58">
        <v>17820</v>
      </c>
      <c r="B145" s="59" t="s">
        <v>53</v>
      </c>
      <c r="C145" s="55">
        <v>0.95279999999999998</v>
      </c>
    </row>
    <row r="146" spans="1:3">
      <c r="A146" s="58">
        <v>17860</v>
      </c>
      <c r="B146" s="59" t="s">
        <v>199</v>
      </c>
      <c r="C146" s="55">
        <v>0.8377</v>
      </c>
    </row>
    <row r="147" spans="1:3">
      <c r="A147" s="58">
        <v>17900</v>
      </c>
      <c r="B147" s="59" t="s">
        <v>293</v>
      </c>
      <c r="C147" s="55">
        <v>0.85650000000000004</v>
      </c>
    </row>
    <row r="148" spans="1:3">
      <c r="A148" s="58">
        <v>17980</v>
      </c>
      <c r="B148" s="59" t="s">
        <v>8</v>
      </c>
      <c r="C148" s="55">
        <v>0.8</v>
      </c>
    </row>
    <row r="149" spans="1:3">
      <c r="A149" s="58">
        <v>18020</v>
      </c>
      <c r="B149" s="59" t="s">
        <v>122</v>
      </c>
      <c r="C149" s="55">
        <v>0.96799999999999997</v>
      </c>
    </row>
    <row r="150" spans="1:3">
      <c r="A150" s="58">
        <v>18140</v>
      </c>
      <c r="B150" s="59" t="s">
        <v>255</v>
      </c>
      <c r="C150" s="55">
        <v>0.9486</v>
      </c>
    </row>
    <row r="151" spans="1:3">
      <c r="A151" s="58">
        <v>18580</v>
      </c>
      <c r="B151" s="59" t="s">
        <v>310</v>
      </c>
      <c r="C151" s="55">
        <v>0.97519999999999996</v>
      </c>
    </row>
    <row r="152" spans="1:3">
      <c r="A152" s="58">
        <v>18700</v>
      </c>
      <c r="B152" s="59" t="s">
        <v>266</v>
      </c>
      <c r="C152" s="55">
        <v>1.0808</v>
      </c>
    </row>
    <row r="153" spans="1:3">
      <c r="A153" s="58">
        <v>18880</v>
      </c>
      <c r="B153" s="59" t="s">
        <v>68</v>
      </c>
      <c r="C153" s="55">
        <v>0.90390000000000004</v>
      </c>
    </row>
    <row r="154" spans="1:3">
      <c r="A154" s="58">
        <v>19060</v>
      </c>
      <c r="B154" s="59" t="s">
        <v>169</v>
      </c>
      <c r="C154" s="55">
        <v>0.85750000000000004</v>
      </c>
    </row>
    <row r="155" spans="1:3">
      <c r="A155" s="58">
        <v>19124</v>
      </c>
      <c r="B155" s="59" t="s">
        <v>311</v>
      </c>
      <c r="C155" s="55">
        <v>0.96250000000000002</v>
      </c>
    </row>
    <row r="156" spans="1:3">
      <c r="A156" s="58">
        <v>19140</v>
      </c>
      <c r="B156" s="59" t="s">
        <v>92</v>
      </c>
      <c r="C156" s="55">
        <v>0.8992</v>
      </c>
    </row>
    <row r="157" spans="1:3">
      <c r="A157" s="58">
        <v>19180</v>
      </c>
      <c r="B157" s="59" t="s">
        <v>110</v>
      </c>
      <c r="C157" s="55">
        <v>0.92879999999999996</v>
      </c>
    </row>
    <row r="158" spans="1:3">
      <c r="A158" s="58">
        <v>19300</v>
      </c>
      <c r="B158" s="59" t="s">
        <v>9</v>
      </c>
      <c r="C158" s="55">
        <v>0.8</v>
      </c>
    </row>
    <row r="159" spans="1:3">
      <c r="A159" s="58">
        <v>19340</v>
      </c>
      <c r="B159" s="59" t="s">
        <v>111</v>
      </c>
      <c r="C159" s="55">
        <v>0.8</v>
      </c>
    </row>
    <row r="160" spans="1:3">
      <c r="A160" s="58">
        <v>19430</v>
      </c>
      <c r="B160" s="59" t="s">
        <v>3775</v>
      </c>
      <c r="C160" s="55">
        <v>0.872</v>
      </c>
    </row>
    <row r="161" spans="1:3">
      <c r="A161" s="58">
        <v>19460</v>
      </c>
      <c r="B161" s="59" t="s">
        <v>10</v>
      </c>
      <c r="C161" s="55">
        <v>0.77300000000000002</v>
      </c>
    </row>
    <row r="162" spans="1:3">
      <c r="A162" s="58">
        <v>19500</v>
      </c>
      <c r="B162" s="59" t="s">
        <v>112</v>
      </c>
      <c r="C162" s="55">
        <v>0.87949999999999995</v>
      </c>
    </row>
    <row r="163" spans="1:3">
      <c r="A163" s="58">
        <v>19660</v>
      </c>
      <c r="B163" s="59" t="s">
        <v>69</v>
      </c>
      <c r="C163" s="55">
        <v>0.80149999999999999</v>
      </c>
    </row>
    <row r="164" spans="1:3">
      <c r="A164" s="58">
        <v>19740</v>
      </c>
      <c r="B164" s="59" t="s">
        <v>54</v>
      </c>
      <c r="C164" s="55">
        <v>0.98809999999999998</v>
      </c>
    </row>
    <row r="165" spans="1:3">
      <c r="A165" s="58">
        <v>19780</v>
      </c>
      <c r="B165" s="59" t="s">
        <v>137</v>
      </c>
      <c r="C165" s="55">
        <v>0.87060000000000004</v>
      </c>
    </row>
    <row r="166" spans="1:3">
      <c r="A166" s="58">
        <v>19804</v>
      </c>
      <c r="B166" s="59" t="s">
        <v>180</v>
      </c>
      <c r="C166" s="55">
        <v>0.88429999999999997</v>
      </c>
    </row>
    <row r="167" spans="1:3">
      <c r="A167" s="58">
        <v>20020</v>
      </c>
      <c r="B167" s="59" t="s">
        <v>11</v>
      </c>
      <c r="C167" s="55">
        <v>0.74690000000000001</v>
      </c>
    </row>
    <row r="168" spans="1:3">
      <c r="A168" s="58">
        <v>20100</v>
      </c>
      <c r="B168" s="59" t="s">
        <v>63</v>
      </c>
      <c r="C168" s="55">
        <v>1.0899000000000001</v>
      </c>
    </row>
    <row r="169" spans="1:3">
      <c r="A169" s="58">
        <v>20220</v>
      </c>
      <c r="B169" s="59" t="s">
        <v>138</v>
      </c>
      <c r="C169" s="55">
        <v>0.8377</v>
      </c>
    </row>
    <row r="170" spans="1:3">
      <c r="A170" s="58">
        <v>20260</v>
      </c>
      <c r="B170" s="59" t="s">
        <v>190</v>
      </c>
      <c r="C170" s="55">
        <v>0.9748</v>
      </c>
    </row>
    <row r="171" spans="1:3">
      <c r="A171" s="58">
        <v>20500</v>
      </c>
      <c r="B171" s="59" t="s">
        <v>238</v>
      </c>
      <c r="C171" s="55">
        <v>0.95440000000000003</v>
      </c>
    </row>
    <row r="172" spans="1:3">
      <c r="A172" s="58">
        <v>20700</v>
      </c>
      <c r="B172" s="59" t="s">
        <v>274</v>
      </c>
      <c r="C172" s="55">
        <v>0.9012</v>
      </c>
    </row>
    <row r="173" spans="1:3">
      <c r="A173" s="58">
        <v>20740</v>
      </c>
      <c r="B173" s="59" t="s">
        <v>354</v>
      </c>
      <c r="C173" s="55">
        <v>0.96689999999999998</v>
      </c>
    </row>
    <row r="174" spans="1:3">
      <c r="A174" s="58">
        <v>20940</v>
      </c>
      <c r="B174" s="59" t="s">
        <v>35</v>
      </c>
      <c r="C174" s="55">
        <v>0.95420000000000005</v>
      </c>
    </row>
    <row r="175" spans="1:3">
      <c r="A175" s="58">
        <v>20994</v>
      </c>
      <c r="B175" s="59" t="s">
        <v>113</v>
      </c>
      <c r="C175" s="55">
        <v>1.0282</v>
      </c>
    </row>
    <row r="176" spans="1:3">
      <c r="A176" s="58">
        <v>21060</v>
      </c>
      <c r="B176" s="59" t="s">
        <v>151</v>
      </c>
      <c r="C176" s="55">
        <v>0.85099999999999998</v>
      </c>
    </row>
    <row r="177" spans="1:3">
      <c r="A177" s="58">
        <v>21140</v>
      </c>
      <c r="B177" s="59" t="s">
        <v>123</v>
      </c>
      <c r="C177" s="55">
        <v>0.94110000000000005</v>
      </c>
    </row>
    <row r="178" spans="1:3">
      <c r="A178" s="58">
        <v>21300</v>
      </c>
      <c r="B178" s="59" t="s">
        <v>226</v>
      </c>
      <c r="C178" s="55">
        <v>0.875</v>
      </c>
    </row>
    <row r="179" spans="1:3">
      <c r="A179" s="58">
        <v>21340</v>
      </c>
      <c r="B179" s="59" t="s">
        <v>312</v>
      </c>
      <c r="C179" s="55">
        <v>0.82240000000000002</v>
      </c>
    </row>
    <row r="180" spans="1:3">
      <c r="A180" s="58">
        <v>21420</v>
      </c>
      <c r="B180" s="59" t="s">
        <v>3776</v>
      </c>
      <c r="C180" s="55">
        <v>0.83109999999999995</v>
      </c>
    </row>
    <row r="181" spans="1:3">
      <c r="A181" s="58">
        <v>21500</v>
      </c>
      <c r="B181" s="59" t="s">
        <v>275</v>
      </c>
      <c r="C181" s="55">
        <v>0.8</v>
      </c>
    </row>
    <row r="182" spans="1:3">
      <c r="A182" s="58">
        <v>21660</v>
      </c>
      <c r="B182" s="59" t="s">
        <v>3803</v>
      </c>
      <c r="C182" s="55">
        <v>1.2159</v>
      </c>
    </row>
    <row r="183" spans="1:3">
      <c r="A183" s="58">
        <v>21780</v>
      </c>
      <c r="B183" s="59" t="s">
        <v>124</v>
      </c>
      <c r="C183" s="55">
        <v>0.9163</v>
      </c>
    </row>
    <row r="184" spans="1:3">
      <c r="A184" s="58">
        <v>21820</v>
      </c>
      <c r="B184" s="59" t="s">
        <v>19</v>
      </c>
      <c r="C184" s="55">
        <v>0.92320000000000002</v>
      </c>
    </row>
    <row r="185" spans="1:3">
      <c r="A185" s="58">
        <v>22020</v>
      </c>
      <c r="B185" s="59" t="s">
        <v>191</v>
      </c>
      <c r="C185" s="55">
        <v>0.86029999999999995</v>
      </c>
    </row>
    <row r="186" spans="1:3">
      <c r="A186" s="58">
        <v>22140</v>
      </c>
      <c r="B186" s="59" t="s">
        <v>221</v>
      </c>
      <c r="C186" s="55">
        <v>0.87980000000000003</v>
      </c>
    </row>
    <row r="187" spans="1:3">
      <c r="A187" s="58">
        <v>22180</v>
      </c>
      <c r="B187" s="59" t="s">
        <v>239</v>
      </c>
      <c r="C187" s="55">
        <v>0.8115</v>
      </c>
    </row>
    <row r="188" spans="1:3">
      <c r="A188" s="58">
        <v>22220</v>
      </c>
      <c r="B188" s="59" t="s">
        <v>3804</v>
      </c>
      <c r="C188" s="55">
        <v>0.81779999999999997</v>
      </c>
    </row>
    <row r="189" spans="1:3">
      <c r="A189" s="58">
        <v>22380</v>
      </c>
      <c r="B189" s="59" t="s">
        <v>20</v>
      </c>
      <c r="C189" s="55">
        <v>1.0469999999999999</v>
      </c>
    </row>
    <row r="190" spans="1:3">
      <c r="A190" s="58">
        <v>22420</v>
      </c>
      <c r="B190" s="59" t="s">
        <v>181</v>
      </c>
      <c r="C190" s="55">
        <v>1.0249999999999999</v>
      </c>
    </row>
    <row r="191" spans="1:3">
      <c r="A191" s="58">
        <v>22500</v>
      </c>
      <c r="B191" s="59" t="s">
        <v>294</v>
      </c>
      <c r="C191" s="55">
        <v>0.81230000000000002</v>
      </c>
    </row>
    <row r="192" spans="1:3">
      <c r="A192" s="58">
        <v>22520</v>
      </c>
      <c r="B192" s="59" t="s">
        <v>12</v>
      </c>
      <c r="C192" s="55">
        <v>0.76060000000000005</v>
      </c>
    </row>
    <row r="193" spans="1:3">
      <c r="A193" s="58">
        <v>22540</v>
      </c>
      <c r="B193" s="59" t="s">
        <v>355</v>
      </c>
      <c r="C193" s="55">
        <v>0.86519999999999997</v>
      </c>
    </row>
    <row r="194" spans="1:3">
      <c r="A194" s="58">
        <v>22660</v>
      </c>
      <c r="B194" s="59" t="s">
        <v>55</v>
      </c>
      <c r="C194" s="55">
        <v>0.97419999999999995</v>
      </c>
    </row>
    <row r="195" spans="1:3">
      <c r="A195" s="58">
        <v>22744</v>
      </c>
      <c r="B195" s="59" t="s">
        <v>3805</v>
      </c>
      <c r="C195" s="55">
        <v>0.97</v>
      </c>
    </row>
    <row r="196" spans="1:3">
      <c r="A196" s="58">
        <v>22900</v>
      </c>
      <c r="B196" s="59" t="s">
        <v>25</v>
      </c>
      <c r="C196" s="55">
        <v>0.83050000000000002</v>
      </c>
    </row>
    <row r="197" spans="1:3">
      <c r="A197" s="58">
        <v>23060</v>
      </c>
      <c r="B197" s="59" t="s">
        <v>125</v>
      </c>
      <c r="C197" s="55">
        <v>0.9728</v>
      </c>
    </row>
    <row r="198" spans="1:3">
      <c r="A198" s="58">
        <v>23104</v>
      </c>
      <c r="B198" s="59" t="s">
        <v>3806</v>
      </c>
      <c r="C198" s="55">
        <v>0.96899999999999997</v>
      </c>
    </row>
    <row r="199" spans="1:3">
      <c r="A199" s="58">
        <v>23224</v>
      </c>
      <c r="B199" s="59" t="s">
        <v>3777</v>
      </c>
      <c r="C199" s="55">
        <v>0.9637</v>
      </c>
    </row>
    <row r="200" spans="1:3">
      <c r="A200" s="58">
        <v>23420</v>
      </c>
      <c r="B200" s="59" t="s">
        <v>36</v>
      </c>
      <c r="C200" s="55">
        <v>1.0984</v>
      </c>
    </row>
    <row r="201" spans="1:3">
      <c r="A201" s="58">
        <v>23460</v>
      </c>
      <c r="B201" s="59" t="s">
        <v>13</v>
      </c>
      <c r="C201" s="55">
        <v>0.8</v>
      </c>
    </row>
    <row r="202" spans="1:3">
      <c r="A202" s="58">
        <v>23540</v>
      </c>
      <c r="B202" s="59" t="s">
        <v>70</v>
      </c>
      <c r="C202" s="55">
        <v>0.86029999999999995</v>
      </c>
    </row>
    <row r="203" spans="1:3">
      <c r="A203" s="58">
        <v>23580</v>
      </c>
      <c r="B203" s="59" t="s">
        <v>93</v>
      </c>
      <c r="C203" s="55">
        <v>0.93630000000000002</v>
      </c>
    </row>
    <row r="204" spans="1:3">
      <c r="A204" s="58">
        <v>23844</v>
      </c>
      <c r="B204" s="59" t="s">
        <v>126</v>
      </c>
      <c r="C204" s="55">
        <v>0.90469999999999995</v>
      </c>
    </row>
    <row r="205" spans="1:3">
      <c r="A205" s="58">
        <v>23900</v>
      </c>
      <c r="B205" s="59" t="s">
        <v>276</v>
      </c>
      <c r="C205" s="55">
        <v>1.0513999999999999</v>
      </c>
    </row>
    <row r="206" spans="1:3">
      <c r="A206" s="58">
        <v>24020</v>
      </c>
      <c r="B206" s="59" t="s">
        <v>227</v>
      </c>
      <c r="C206" s="55">
        <v>0.83209999999999995</v>
      </c>
    </row>
    <row r="207" spans="1:3">
      <c r="A207" s="58">
        <v>24140</v>
      </c>
      <c r="B207" s="59" t="s">
        <v>240</v>
      </c>
      <c r="C207" s="55">
        <v>1.0105</v>
      </c>
    </row>
    <row r="208" spans="1:3">
      <c r="A208" s="58">
        <v>24220</v>
      </c>
      <c r="B208" s="59" t="s">
        <v>192</v>
      </c>
      <c r="C208" s="55">
        <v>0.8</v>
      </c>
    </row>
    <row r="209" spans="1:3">
      <c r="A209" s="58">
        <v>24260</v>
      </c>
      <c r="B209" s="59" t="s">
        <v>206</v>
      </c>
      <c r="C209" s="55">
        <v>1.0083</v>
      </c>
    </row>
    <row r="210" spans="1:3">
      <c r="A210" s="58">
        <v>24300</v>
      </c>
      <c r="B210" s="59" t="s">
        <v>56</v>
      </c>
      <c r="C210" s="55">
        <v>0.8488</v>
      </c>
    </row>
    <row r="211" spans="1:3">
      <c r="A211" s="58">
        <v>24340</v>
      </c>
      <c r="B211" s="59" t="s">
        <v>3778</v>
      </c>
      <c r="C211" s="55">
        <v>0.88070000000000004</v>
      </c>
    </row>
    <row r="212" spans="1:3">
      <c r="A212" s="58">
        <v>24420</v>
      </c>
      <c r="B212" s="59" t="s">
        <v>267</v>
      </c>
      <c r="C212" s="55">
        <v>1.0212000000000001</v>
      </c>
    </row>
    <row r="213" spans="1:3">
      <c r="A213" s="58">
        <v>24500</v>
      </c>
      <c r="B213" s="59" t="s">
        <v>204</v>
      </c>
      <c r="C213" s="55">
        <v>0.8</v>
      </c>
    </row>
    <row r="214" spans="1:3">
      <c r="A214" s="58">
        <v>24540</v>
      </c>
      <c r="B214" s="59" t="s">
        <v>57</v>
      </c>
      <c r="C214" s="55">
        <v>0.94089999999999996</v>
      </c>
    </row>
    <row r="215" spans="1:3">
      <c r="A215" s="58">
        <v>24580</v>
      </c>
      <c r="B215" s="59" t="s">
        <v>356</v>
      </c>
      <c r="C215" s="55">
        <v>0.95120000000000005</v>
      </c>
    </row>
    <row r="216" spans="1:3">
      <c r="A216" s="58">
        <v>24660</v>
      </c>
      <c r="B216" s="59" t="s">
        <v>241</v>
      </c>
      <c r="C216" s="55">
        <v>0.873</v>
      </c>
    </row>
    <row r="217" spans="1:3">
      <c r="A217" s="58">
        <v>24780</v>
      </c>
      <c r="B217" s="59" t="s">
        <v>242</v>
      </c>
      <c r="C217" s="55">
        <v>0.87019999999999997</v>
      </c>
    </row>
    <row r="218" spans="1:3">
      <c r="A218" s="58">
        <v>24860</v>
      </c>
      <c r="B218" s="59" t="s">
        <v>3807</v>
      </c>
      <c r="C218" s="55">
        <v>0.88970000000000005</v>
      </c>
    </row>
    <row r="219" spans="1:3">
      <c r="A219" s="58">
        <v>25020</v>
      </c>
      <c r="B219" s="59" t="s">
        <v>290</v>
      </c>
      <c r="C219" s="55">
        <v>0.46820000000000001</v>
      </c>
    </row>
    <row r="220" spans="1:3">
      <c r="A220" s="58">
        <v>25060</v>
      </c>
      <c r="B220" s="59" t="s">
        <v>3779</v>
      </c>
      <c r="C220" s="55">
        <v>0.78739999999999999</v>
      </c>
    </row>
    <row r="221" spans="1:3">
      <c r="A221" s="58">
        <v>25180</v>
      </c>
      <c r="B221" s="59" t="s">
        <v>170</v>
      </c>
      <c r="C221" s="55">
        <v>0.86370000000000002</v>
      </c>
    </row>
    <row r="222" spans="1:3">
      <c r="A222" s="58">
        <v>25220</v>
      </c>
      <c r="B222" s="59" t="s">
        <v>157</v>
      </c>
      <c r="C222" s="55">
        <v>0.8</v>
      </c>
    </row>
    <row r="223" spans="1:3">
      <c r="A223" s="58">
        <v>25260</v>
      </c>
      <c r="B223" s="59" t="s">
        <v>37</v>
      </c>
      <c r="C223" s="55">
        <v>1.1103000000000001</v>
      </c>
    </row>
    <row r="224" spans="1:3">
      <c r="A224" s="58">
        <v>25420</v>
      </c>
      <c r="B224" s="59" t="s">
        <v>277</v>
      </c>
      <c r="C224" s="55">
        <v>0.9486</v>
      </c>
    </row>
    <row r="225" spans="1:3">
      <c r="A225" s="58">
        <v>25500</v>
      </c>
      <c r="B225" s="59" t="s">
        <v>335</v>
      </c>
      <c r="C225" s="55">
        <v>0.9123</v>
      </c>
    </row>
    <row r="226" spans="1:3">
      <c r="A226" s="58">
        <v>25540</v>
      </c>
      <c r="B226" s="59" t="s">
        <v>3808</v>
      </c>
      <c r="C226" s="55">
        <v>1.1072</v>
      </c>
    </row>
    <row r="227" spans="1:3">
      <c r="A227" s="58">
        <v>25620</v>
      </c>
      <c r="B227" s="59" t="s">
        <v>197</v>
      </c>
      <c r="C227" s="55">
        <v>0.7631</v>
      </c>
    </row>
    <row r="228" spans="1:3">
      <c r="A228" s="58">
        <v>25860</v>
      </c>
      <c r="B228" s="59" t="s">
        <v>243</v>
      </c>
      <c r="C228" s="55">
        <v>0.82889999999999997</v>
      </c>
    </row>
    <row r="229" spans="1:3">
      <c r="A229" s="58">
        <v>25940</v>
      </c>
      <c r="B229" s="59" t="s">
        <v>3809</v>
      </c>
      <c r="C229" s="55">
        <v>0.81030000000000002</v>
      </c>
    </row>
    <row r="230" spans="1:3">
      <c r="A230" s="58">
        <v>25980</v>
      </c>
      <c r="B230" s="59" t="s">
        <v>3780</v>
      </c>
      <c r="C230" s="55">
        <v>0.87319999999999998</v>
      </c>
    </row>
    <row r="231" spans="1:3">
      <c r="A231" s="58">
        <v>26140</v>
      </c>
      <c r="B231" s="59" t="s">
        <v>71</v>
      </c>
      <c r="C231" s="55">
        <v>0.8589</v>
      </c>
    </row>
    <row r="232" spans="1:3">
      <c r="A232" s="58">
        <v>26300</v>
      </c>
      <c r="B232" s="59" t="s">
        <v>26</v>
      </c>
      <c r="C232" s="55">
        <v>0.89439999999999997</v>
      </c>
    </row>
    <row r="233" spans="1:3">
      <c r="A233" s="58">
        <v>26380</v>
      </c>
      <c r="B233" s="59" t="s">
        <v>158</v>
      </c>
      <c r="C233" s="55">
        <v>0.78459999999999996</v>
      </c>
    </row>
    <row r="234" spans="1:3">
      <c r="A234" s="58">
        <v>26420</v>
      </c>
      <c r="B234" s="59" t="s">
        <v>313</v>
      </c>
      <c r="C234" s="55">
        <v>1.0025999999999999</v>
      </c>
    </row>
    <row r="235" spans="1:3">
      <c r="A235" s="58">
        <v>26580</v>
      </c>
      <c r="B235" s="59" t="s">
        <v>152</v>
      </c>
      <c r="C235" s="55">
        <v>0.84199999999999997</v>
      </c>
    </row>
    <row r="236" spans="1:3">
      <c r="A236" s="58">
        <v>26620</v>
      </c>
      <c r="B236" s="59" t="s">
        <v>14</v>
      </c>
      <c r="C236" s="55">
        <v>0.8</v>
      </c>
    </row>
    <row r="237" spans="1:3">
      <c r="A237" s="58">
        <v>26820</v>
      </c>
      <c r="B237" s="59" t="s">
        <v>102</v>
      </c>
      <c r="C237" s="55">
        <v>0.81779999999999997</v>
      </c>
    </row>
    <row r="238" spans="1:3">
      <c r="A238" s="58">
        <v>26900</v>
      </c>
      <c r="B238" s="59" t="s">
        <v>127</v>
      </c>
      <c r="C238" s="55">
        <v>0.95830000000000004</v>
      </c>
    </row>
    <row r="239" spans="1:3">
      <c r="A239" s="58">
        <v>26980</v>
      </c>
      <c r="B239" s="59" t="s">
        <v>139</v>
      </c>
      <c r="C239" s="55">
        <v>0.93410000000000004</v>
      </c>
    </row>
    <row r="240" spans="1:3">
      <c r="A240" s="58">
        <v>27060</v>
      </c>
      <c r="B240" s="59" t="s">
        <v>228</v>
      </c>
      <c r="C240" s="55">
        <v>1.0479000000000001</v>
      </c>
    </row>
    <row r="241" spans="1:3">
      <c r="A241" s="58">
        <v>27100</v>
      </c>
      <c r="B241" s="59" t="s">
        <v>182</v>
      </c>
      <c r="C241" s="55">
        <v>0.82479999999999998</v>
      </c>
    </row>
    <row r="242" spans="1:3">
      <c r="A242" s="58">
        <v>27140</v>
      </c>
      <c r="B242" s="59" t="s">
        <v>198</v>
      </c>
      <c r="C242" s="55">
        <v>0.8095</v>
      </c>
    </row>
    <row r="243" spans="1:3">
      <c r="A243" s="58">
        <v>27180</v>
      </c>
      <c r="B243" s="59" t="s">
        <v>300</v>
      </c>
      <c r="C243" s="55">
        <v>0.8</v>
      </c>
    </row>
    <row r="244" spans="1:3">
      <c r="A244" s="58">
        <v>27260</v>
      </c>
      <c r="B244" s="59" t="s">
        <v>72</v>
      </c>
      <c r="C244" s="55">
        <v>0.85909999999999997</v>
      </c>
    </row>
    <row r="245" spans="1:3">
      <c r="A245" s="58">
        <v>27340</v>
      </c>
      <c r="B245" s="59" t="s">
        <v>244</v>
      </c>
      <c r="C245" s="55">
        <v>0.8</v>
      </c>
    </row>
    <row r="246" spans="1:3">
      <c r="A246" s="58">
        <v>27500</v>
      </c>
      <c r="B246" s="59" t="s">
        <v>357</v>
      </c>
      <c r="C246" s="55">
        <v>0.94340000000000002</v>
      </c>
    </row>
    <row r="247" spans="1:3">
      <c r="A247" s="58">
        <v>27620</v>
      </c>
      <c r="B247" s="59" t="s">
        <v>200</v>
      </c>
      <c r="C247" s="55">
        <v>0.8</v>
      </c>
    </row>
    <row r="248" spans="1:3">
      <c r="A248" s="58">
        <v>27740</v>
      </c>
      <c r="B248" s="59" t="s">
        <v>301</v>
      </c>
      <c r="C248" s="55">
        <v>0.8</v>
      </c>
    </row>
    <row r="249" spans="1:3">
      <c r="A249" s="58">
        <v>27780</v>
      </c>
      <c r="B249" s="59" t="s">
        <v>278</v>
      </c>
      <c r="C249" s="55">
        <v>0.8</v>
      </c>
    </row>
    <row r="250" spans="1:3">
      <c r="A250" s="58">
        <v>27860</v>
      </c>
      <c r="B250" s="59" t="s">
        <v>27</v>
      </c>
      <c r="C250" s="55">
        <v>0.8</v>
      </c>
    </row>
    <row r="251" spans="1:3">
      <c r="A251" s="58">
        <v>27900</v>
      </c>
      <c r="B251" s="59" t="s">
        <v>201</v>
      </c>
      <c r="C251" s="55">
        <v>0.8</v>
      </c>
    </row>
    <row r="252" spans="1:3">
      <c r="A252" s="58">
        <v>27980</v>
      </c>
      <c r="B252" s="59" t="s">
        <v>98</v>
      </c>
      <c r="C252" s="55">
        <v>1.1294</v>
      </c>
    </row>
    <row r="253" spans="1:3">
      <c r="A253" s="58">
        <v>28020</v>
      </c>
      <c r="B253" s="59" t="s">
        <v>183</v>
      </c>
      <c r="C253" s="55">
        <v>0.88270000000000004</v>
      </c>
    </row>
    <row r="254" spans="1:3">
      <c r="A254" s="58">
        <v>28100</v>
      </c>
      <c r="B254" s="59" t="s">
        <v>114</v>
      </c>
      <c r="C254" s="55">
        <v>0.91449999999999998</v>
      </c>
    </row>
    <row r="255" spans="1:3">
      <c r="A255" s="58">
        <v>28140</v>
      </c>
      <c r="B255" s="59" t="s">
        <v>143</v>
      </c>
      <c r="C255" s="55">
        <v>0.91390000000000005</v>
      </c>
    </row>
    <row r="256" spans="1:3">
      <c r="A256" s="58">
        <v>28420</v>
      </c>
      <c r="B256" s="59" t="s">
        <v>341</v>
      </c>
      <c r="C256" s="55">
        <v>0.95650000000000002</v>
      </c>
    </row>
    <row r="257" spans="1:3">
      <c r="A257" s="58">
        <v>28660</v>
      </c>
      <c r="B257" s="59" t="s">
        <v>314</v>
      </c>
      <c r="C257" s="55">
        <v>0.93930000000000002</v>
      </c>
    </row>
    <row r="258" spans="1:3">
      <c r="A258" s="58">
        <v>28700</v>
      </c>
      <c r="B258" s="59" t="s">
        <v>3810</v>
      </c>
      <c r="C258" s="55">
        <v>0.8</v>
      </c>
    </row>
    <row r="259" spans="1:3">
      <c r="A259" s="58">
        <v>28740</v>
      </c>
      <c r="B259" s="59" t="s">
        <v>229</v>
      </c>
      <c r="C259" s="55">
        <v>1.0911</v>
      </c>
    </row>
    <row r="260" spans="1:3">
      <c r="A260" s="58">
        <v>28940</v>
      </c>
      <c r="B260" s="59" t="s">
        <v>302</v>
      </c>
      <c r="C260" s="55">
        <v>0.8</v>
      </c>
    </row>
    <row r="261" spans="1:3">
      <c r="A261" s="58">
        <v>29020</v>
      </c>
      <c r="B261" s="59" t="s">
        <v>128</v>
      </c>
      <c r="C261" s="55">
        <v>0.97460000000000002</v>
      </c>
    </row>
    <row r="262" spans="1:3">
      <c r="A262" s="58">
        <v>29100</v>
      </c>
      <c r="B262" s="59" t="s">
        <v>193</v>
      </c>
      <c r="C262" s="55">
        <v>0.93230000000000002</v>
      </c>
    </row>
    <row r="263" spans="1:3">
      <c r="A263" s="58">
        <v>29180</v>
      </c>
      <c r="B263" s="59" t="s">
        <v>159</v>
      </c>
      <c r="C263" s="55">
        <v>0.8</v>
      </c>
    </row>
    <row r="264" spans="1:3">
      <c r="A264" s="58">
        <v>29200</v>
      </c>
      <c r="B264" s="59" t="s">
        <v>129</v>
      </c>
      <c r="C264" s="55">
        <v>0.93149999999999999</v>
      </c>
    </row>
    <row r="265" spans="1:3">
      <c r="A265" s="58">
        <v>29340</v>
      </c>
      <c r="B265" s="59" t="s">
        <v>160</v>
      </c>
      <c r="C265" s="55">
        <v>0.80410000000000004</v>
      </c>
    </row>
    <row r="266" spans="1:3">
      <c r="A266" s="58">
        <v>29404</v>
      </c>
      <c r="B266" s="59" t="s">
        <v>115</v>
      </c>
      <c r="C266" s="55">
        <v>0.98670000000000002</v>
      </c>
    </row>
    <row r="267" spans="1:3">
      <c r="A267" s="58">
        <v>29420</v>
      </c>
      <c r="B267" s="59" t="s">
        <v>21</v>
      </c>
      <c r="C267" s="55">
        <v>0.87560000000000004</v>
      </c>
    </row>
    <row r="268" spans="1:3">
      <c r="A268" s="58">
        <v>29460</v>
      </c>
      <c r="B268" s="59" t="s">
        <v>73</v>
      </c>
      <c r="C268" s="55">
        <v>0.83069999999999999</v>
      </c>
    </row>
    <row r="269" spans="1:3">
      <c r="A269" s="58">
        <v>29540</v>
      </c>
      <c r="B269" s="59" t="s">
        <v>279</v>
      </c>
      <c r="C269" s="55">
        <v>0.89559999999999995</v>
      </c>
    </row>
    <row r="270" spans="1:3">
      <c r="A270" s="58">
        <v>29620</v>
      </c>
      <c r="B270" s="59" t="s">
        <v>184</v>
      </c>
      <c r="C270" s="55">
        <v>0.89600000000000002</v>
      </c>
    </row>
    <row r="271" spans="1:3">
      <c r="A271" s="58">
        <v>29700</v>
      </c>
      <c r="B271" s="59" t="s">
        <v>315</v>
      </c>
      <c r="C271" s="55">
        <v>0.8</v>
      </c>
    </row>
    <row r="272" spans="1:3">
      <c r="A272" s="58">
        <v>29740</v>
      </c>
      <c r="B272" s="59" t="s">
        <v>222</v>
      </c>
      <c r="C272" s="55">
        <v>0.85850000000000004</v>
      </c>
    </row>
    <row r="273" spans="1:3">
      <c r="A273" s="58">
        <v>29820</v>
      </c>
      <c r="B273" s="59" t="s">
        <v>209</v>
      </c>
      <c r="C273" s="55">
        <v>1.1373</v>
      </c>
    </row>
    <row r="274" spans="1:3">
      <c r="A274" s="58">
        <v>29940</v>
      </c>
      <c r="B274" s="59" t="s">
        <v>144</v>
      </c>
      <c r="C274" s="55">
        <v>0.89070000000000005</v>
      </c>
    </row>
    <row r="275" spans="1:3">
      <c r="A275" s="58">
        <v>30020</v>
      </c>
      <c r="B275" s="59" t="s">
        <v>263</v>
      </c>
      <c r="C275" s="55">
        <v>0.8</v>
      </c>
    </row>
    <row r="276" spans="1:3">
      <c r="A276" s="58">
        <v>30140</v>
      </c>
      <c r="B276" s="59" t="s">
        <v>280</v>
      </c>
      <c r="C276" s="55">
        <v>1.0375000000000001</v>
      </c>
    </row>
    <row r="277" spans="1:3">
      <c r="A277" s="58">
        <v>30300</v>
      </c>
      <c r="B277" s="59" t="s">
        <v>103</v>
      </c>
      <c r="C277" s="55">
        <v>0.85329999999999995</v>
      </c>
    </row>
    <row r="278" spans="1:3">
      <c r="A278" s="58">
        <v>30340</v>
      </c>
      <c r="B278" s="59" t="s">
        <v>165</v>
      </c>
      <c r="C278" s="55">
        <v>0.85199999999999998</v>
      </c>
    </row>
    <row r="279" spans="1:3">
      <c r="A279" s="58">
        <v>30460</v>
      </c>
      <c r="B279" s="59" t="s">
        <v>153</v>
      </c>
      <c r="C279" s="55">
        <v>0.8841</v>
      </c>
    </row>
    <row r="280" spans="1:3">
      <c r="A280" s="58">
        <v>30620</v>
      </c>
      <c r="B280" s="59" t="s">
        <v>256</v>
      </c>
      <c r="C280" s="55">
        <v>0.83089999999999997</v>
      </c>
    </row>
    <row r="281" spans="1:3">
      <c r="A281" s="58">
        <v>30700</v>
      </c>
      <c r="B281" s="59" t="s">
        <v>207</v>
      </c>
      <c r="C281" s="55">
        <v>0.95589999999999997</v>
      </c>
    </row>
    <row r="282" spans="1:3">
      <c r="A282" s="58">
        <v>30780</v>
      </c>
      <c r="B282" s="59" t="s">
        <v>28</v>
      </c>
      <c r="C282" s="55">
        <v>0.86109999999999998</v>
      </c>
    </row>
    <row r="283" spans="1:3">
      <c r="A283" s="58">
        <v>30860</v>
      </c>
      <c r="B283" s="59" t="s">
        <v>104</v>
      </c>
      <c r="C283" s="55">
        <v>0.91149999999999998</v>
      </c>
    </row>
    <row r="284" spans="1:3">
      <c r="A284" s="58">
        <v>30980</v>
      </c>
      <c r="B284" s="59" t="s">
        <v>316</v>
      </c>
      <c r="C284" s="55">
        <v>0.9415</v>
      </c>
    </row>
    <row r="285" spans="1:3">
      <c r="A285" s="58">
        <v>31020</v>
      </c>
      <c r="B285" s="59" t="s">
        <v>342</v>
      </c>
      <c r="C285" s="55">
        <v>1.0943000000000001</v>
      </c>
    </row>
    <row r="286" spans="1:3">
      <c r="A286" s="58">
        <v>31084</v>
      </c>
      <c r="B286" s="59" t="s">
        <v>38</v>
      </c>
      <c r="C286" s="55">
        <v>1.3335999999999999</v>
      </c>
    </row>
    <row r="287" spans="1:3">
      <c r="A287" s="58">
        <v>31140</v>
      </c>
      <c r="B287" s="59" t="s">
        <v>130</v>
      </c>
      <c r="C287" s="55">
        <v>0.87929999999999997</v>
      </c>
    </row>
    <row r="288" spans="1:3">
      <c r="A288" s="58">
        <v>31180</v>
      </c>
      <c r="B288" s="59" t="s">
        <v>317</v>
      </c>
      <c r="C288" s="55">
        <v>0.84760000000000002</v>
      </c>
    </row>
    <row r="289" spans="1:3">
      <c r="A289" s="58">
        <v>31340</v>
      </c>
      <c r="B289" s="59" t="s">
        <v>336</v>
      </c>
      <c r="C289" s="55">
        <v>0.8</v>
      </c>
    </row>
    <row r="290" spans="1:3">
      <c r="A290" s="58">
        <v>31420</v>
      </c>
      <c r="B290" s="59" t="s">
        <v>386</v>
      </c>
      <c r="C290" s="55">
        <v>0.86250000000000004</v>
      </c>
    </row>
    <row r="291" spans="1:3">
      <c r="A291" s="58">
        <v>31460</v>
      </c>
      <c r="B291" s="59" t="s">
        <v>39</v>
      </c>
      <c r="C291" s="55">
        <v>0.8</v>
      </c>
    </row>
    <row r="292" spans="1:3">
      <c r="A292" s="58">
        <v>31540</v>
      </c>
      <c r="B292" s="59" t="s">
        <v>358</v>
      </c>
      <c r="C292" s="55">
        <v>1.0057</v>
      </c>
    </row>
    <row r="293" spans="1:3">
      <c r="A293" s="58">
        <v>31700</v>
      </c>
      <c r="B293" s="59" t="s">
        <v>211</v>
      </c>
      <c r="C293" s="55">
        <v>0.95830000000000004</v>
      </c>
    </row>
    <row r="294" spans="1:3">
      <c r="A294" s="58">
        <v>31740</v>
      </c>
      <c r="B294" s="59" t="s">
        <v>145</v>
      </c>
      <c r="C294" s="55">
        <v>0.84640000000000004</v>
      </c>
    </row>
    <row r="295" spans="1:3">
      <c r="A295" s="58">
        <v>31860</v>
      </c>
      <c r="B295" s="59" t="s">
        <v>3811</v>
      </c>
      <c r="C295" s="55">
        <v>1.0573999999999999</v>
      </c>
    </row>
    <row r="296" spans="1:3">
      <c r="A296" s="58">
        <v>31900</v>
      </c>
      <c r="B296" s="59" t="s">
        <v>257</v>
      </c>
      <c r="C296" s="55">
        <v>0.8992</v>
      </c>
    </row>
    <row r="297" spans="1:3">
      <c r="A297" s="58">
        <v>32420</v>
      </c>
      <c r="B297" s="59" t="s">
        <v>3812</v>
      </c>
      <c r="C297" s="55">
        <v>0.38040000000000002</v>
      </c>
    </row>
    <row r="298" spans="1:3">
      <c r="A298" s="58">
        <v>32580</v>
      </c>
      <c r="B298" s="59" t="s">
        <v>318</v>
      </c>
      <c r="C298" s="55">
        <v>0.8</v>
      </c>
    </row>
    <row r="299" spans="1:3">
      <c r="A299" s="58">
        <v>32780</v>
      </c>
      <c r="B299" s="59" t="s">
        <v>268</v>
      </c>
      <c r="C299" s="55">
        <v>1.0834999999999999</v>
      </c>
    </row>
    <row r="300" spans="1:3">
      <c r="A300" s="58">
        <v>32820</v>
      </c>
      <c r="B300" s="59" t="s">
        <v>29</v>
      </c>
      <c r="C300" s="55">
        <v>0.82</v>
      </c>
    </row>
    <row r="301" spans="1:3">
      <c r="A301" s="58">
        <v>32900</v>
      </c>
      <c r="B301" s="59" t="s">
        <v>40</v>
      </c>
      <c r="C301" s="55">
        <v>1.3892</v>
      </c>
    </row>
    <row r="302" spans="1:3">
      <c r="A302" s="58">
        <v>33124</v>
      </c>
      <c r="B302" s="59" t="s">
        <v>74</v>
      </c>
      <c r="C302" s="55">
        <v>0.92500000000000004</v>
      </c>
    </row>
    <row r="303" spans="1:3">
      <c r="A303" s="58">
        <v>33140</v>
      </c>
      <c r="B303" s="59" t="s">
        <v>131</v>
      </c>
      <c r="C303" s="55">
        <v>0.89500000000000002</v>
      </c>
    </row>
    <row r="304" spans="1:3">
      <c r="A304" s="58">
        <v>33220</v>
      </c>
      <c r="B304" s="59" t="s">
        <v>185</v>
      </c>
      <c r="C304" s="55">
        <v>0.91210000000000002</v>
      </c>
    </row>
    <row r="305" spans="1:3">
      <c r="A305" s="58">
        <v>33260</v>
      </c>
      <c r="B305" s="59" t="s">
        <v>319</v>
      </c>
      <c r="C305" s="55">
        <v>0.81920000000000004</v>
      </c>
    </row>
    <row r="306" spans="1:3">
      <c r="A306" s="58">
        <v>33340</v>
      </c>
      <c r="B306" s="59" t="s">
        <v>3813</v>
      </c>
      <c r="C306" s="55">
        <v>0.96289999999999998</v>
      </c>
    </row>
    <row r="307" spans="1:3">
      <c r="A307" s="58">
        <v>33460</v>
      </c>
      <c r="B307" s="59" t="s">
        <v>194</v>
      </c>
      <c r="C307" s="55">
        <v>1.0647</v>
      </c>
    </row>
    <row r="308" spans="1:3">
      <c r="A308" s="58">
        <v>33540</v>
      </c>
      <c r="B308" s="59" t="s">
        <v>205</v>
      </c>
      <c r="C308" s="55">
        <v>0.90890000000000004</v>
      </c>
    </row>
    <row r="309" spans="1:3">
      <c r="A309" s="58">
        <v>33660</v>
      </c>
      <c r="B309" s="59" t="s">
        <v>15</v>
      </c>
      <c r="C309" s="55">
        <v>0.8</v>
      </c>
    </row>
    <row r="310" spans="1:3">
      <c r="A310" s="58">
        <v>33700</v>
      </c>
      <c r="B310" s="59" t="s">
        <v>41</v>
      </c>
      <c r="C310" s="55">
        <v>1.3355999999999999</v>
      </c>
    </row>
    <row r="311" spans="1:3">
      <c r="A311" s="58">
        <v>33740</v>
      </c>
      <c r="B311" s="59" t="s">
        <v>161</v>
      </c>
      <c r="C311" s="55">
        <v>0.8</v>
      </c>
    </row>
    <row r="312" spans="1:3">
      <c r="A312" s="58">
        <v>33780</v>
      </c>
      <c r="B312" s="59" t="s">
        <v>186</v>
      </c>
      <c r="C312" s="55">
        <v>0.86129999999999995</v>
      </c>
    </row>
    <row r="313" spans="1:3">
      <c r="A313" s="58">
        <v>33860</v>
      </c>
      <c r="B313" s="59" t="s">
        <v>16</v>
      </c>
      <c r="C313" s="55">
        <v>0.8</v>
      </c>
    </row>
    <row r="314" spans="1:3">
      <c r="A314" s="58">
        <v>33874</v>
      </c>
      <c r="B314" s="59" t="s">
        <v>281</v>
      </c>
      <c r="C314" s="55">
        <v>0.98509999999999998</v>
      </c>
    </row>
    <row r="315" spans="1:3">
      <c r="A315" s="58">
        <v>34060</v>
      </c>
      <c r="B315" s="59" t="s">
        <v>351</v>
      </c>
      <c r="C315" s="55">
        <v>0.8</v>
      </c>
    </row>
    <row r="316" spans="1:3">
      <c r="A316" s="58">
        <v>34100</v>
      </c>
      <c r="B316" s="59" t="s">
        <v>303</v>
      </c>
      <c r="C316" s="55">
        <v>0.8</v>
      </c>
    </row>
    <row r="317" spans="1:3">
      <c r="A317" s="58">
        <v>34580</v>
      </c>
      <c r="B317" s="59" t="s">
        <v>343</v>
      </c>
      <c r="C317" s="55">
        <v>1.0113000000000001</v>
      </c>
    </row>
    <row r="318" spans="1:3">
      <c r="A318" s="58">
        <v>34620</v>
      </c>
      <c r="B318" s="59" t="s">
        <v>132</v>
      </c>
      <c r="C318" s="55">
        <v>0.90739999999999998</v>
      </c>
    </row>
    <row r="319" spans="1:3">
      <c r="A319" s="58">
        <v>34740</v>
      </c>
      <c r="B319" s="59" t="s">
        <v>187</v>
      </c>
      <c r="C319" s="55">
        <v>0.88490000000000002</v>
      </c>
    </row>
    <row r="320" spans="1:3">
      <c r="A320" s="58">
        <v>34820</v>
      </c>
      <c r="B320" s="59" t="s">
        <v>245</v>
      </c>
      <c r="C320" s="55">
        <v>0.83979999999999999</v>
      </c>
    </row>
    <row r="321" spans="1:3">
      <c r="A321" s="58">
        <v>34900</v>
      </c>
      <c r="B321" s="59" t="s">
        <v>42</v>
      </c>
      <c r="C321" s="55">
        <v>1.4902</v>
      </c>
    </row>
    <row r="322" spans="1:3">
      <c r="A322" s="58">
        <v>34940</v>
      </c>
      <c r="B322" s="59" t="s">
        <v>3814</v>
      </c>
      <c r="C322" s="55">
        <v>0.83750000000000002</v>
      </c>
    </row>
    <row r="323" spans="1:3">
      <c r="A323" s="58">
        <v>34980</v>
      </c>
      <c r="B323" s="59" t="s">
        <v>304</v>
      </c>
      <c r="C323" s="55">
        <v>0.87819999999999998</v>
      </c>
    </row>
    <row r="324" spans="1:3">
      <c r="A324" s="58">
        <v>35004</v>
      </c>
      <c r="B324" s="59" t="s">
        <v>230</v>
      </c>
      <c r="C324" s="55">
        <v>1.3338000000000001</v>
      </c>
    </row>
    <row r="325" spans="1:3">
      <c r="A325" s="58">
        <v>35084</v>
      </c>
      <c r="B325" s="59" t="s">
        <v>217</v>
      </c>
      <c r="C325" s="55">
        <v>1.1288</v>
      </c>
    </row>
    <row r="326" spans="1:3">
      <c r="A326" s="58">
        <v>35100</v>
      </c>
      <c r="B326" s="59" t="s">
        <v>246</v>
      </c>
      <c r="C326" s="55">
        <v>0.8</v>
      </c>
    </row>
    <row r="327" spans="1:3">
      <c r="A327" s="58">
        <v>35154</v>
      </c>
      <c r="B327" s="59" t="s">
        <v>3781</v>
      </c>
      <c r="C327" s="55">
        <v>1.1178999999999999</v>
      </c>
    </row>
    <row r="328" spans="1:3">
      <c r="A328" s="58">
        <v>35300</v>
      </c>
      <c r="B328" s="59" t="s">
        <v>60</v>
      </c>
      <c r="C328" s="55">
        <v>1.1339999999999999</v>
      </c>
    </row>
    <row r="329" spans="1:3">
      <c r="A329" s="58">
        <v>35380</v>
      </c>
      <c r="B329" s="59" t="s">
        <v>162</v>
      </c>
      <c r="C329" s="55">
        <v>0.81859999999999999</v>
      </c>
    </row>
    <row r="330" spans="1:3">
      <c r="A330" s="58">
        <v>35614</v>
      </c>
      <c r="B330" s="59" t="s">
        <v>216</v>
      </c>
      <c r="C330" s="55">
        <v>1.3729</v>
      </c>
    </row>
    <row r="331" spans="1:3">
      <c r="A331" s="58">
        <v>35660</v>
      </c>
      <c r="B331" s="59" t="s">
        <v>3815</v>
      </c>
      <c r="C331" s="55">
        <v>0.8</v>
      </c>
    </row>
    <row r="332" spans="1:3">
      <c r="A332" s="58">
        <v>35840</v>
      </c>
      <c r="B332" s="59" t="s">
        <v>75</v>
      </c>
      <c r="C332" s="55">
        <v>0.91610000000000003</v>
      </c>
    </row>
    <row r="333" spans="1:3">
      <c r="A333" s="58">
        <v>35980</v>
      </c>
      <c r="B333" s="59" t="s">
        <v>61</v>
      </c>
      <c r="C333" s="55">
        <v>1.0665</v>
      </c>
    </row>
    <row r="334" spans="1:3">
      <c r="A334" s="58">
        <v>36084</v>
      </c>
      <c r="B334" s="59" t="s">
        <v>3816</v>
      </c>
      <c r="C334" s="55">
        <v>1.899</v>
      </c>
    </row>
    <row r="335" spans="1:3">
      <c r="A335" s="58">
        <v>36100</v>
      </c>
      <c r="B335" s="59" t="s">
        <v>76</v>
      </c>
      <c r="C335" s="55">
        <v>0.90300000000000002</v>
      </c>
    </row>
    <row r="336" spans="1:3">
      <c r="A336" s="58">
        <v>36140</v>
      </c>
      <c r="B336" s="59" t="s">
        <v>218</v>
      </c>
      <c r="C336" s="55">
        <v>1.0355000000000001</v>
      </c>
    </row>
    <row r="337" spans="1:3">
      <c r="A337" s="58">
        <v>36220</v>
      </c>
      <c r="B337" s="59" t="s">
        <v>320</v>
      </c>
      <c r="C337" s="55">
        <v>0.82969999999999999</v>
      </c>
    </row>
    <row r="338" spans="1:3">
      <c r="A338" s="58">
        <v>36260</v>
      </c>
      <c r="B338" s="59" t="s">
        <v>328</v>
      </c>
      <c r="C338" s="55">
        <v>0.89559999999999995</v>
      </c>
    </row>
    <row r="339" spans="1:3">
      <c r="A339" s="58">
        <v>36420</v>
      </c>
      <c r="B339" s="59" t="s">
        <v>264</v>
      </c>
      <c r="C339" s="55">
        <v>0.88549999999999995</v>
      </c>
    </row>
    <row r="340" spans="1:3">
      <c r="A340" s="58">
        <v>36500</v>
      </c>
      <c r="B340" s="59" t="s">
        <v>3817</v>
      </c>
      <c r="C340" s="55">
        <v>1.1205000000000001</v>
      </c>
    </row>
    <row r="341" spans="1:3">
      <c r="A341" s="58">
        <v>36540</v>
      </c>
      <c r="B341" s="59" t="s">
        <v>140</v>
      </c>
      <c r="C341" s="55">
        <v>0.95709999999999995</v>
      </c>
    </row>
    <row r="342" spans="1:3">
      <c r="A342" s="58">
        <v>36740</v>
      </c>
      <c r="B342" s="59" t="s">
        <v>77</v>
      </c>
      <c r="C342" s="55">
        <v>0.86539999999999995</v>
      </c>
    </row>
    <row r="343" spans="1:3">
      <c r="A343" s="58">
        <v>36780</v>
      </c>
      <c r="B343" s="59" t="s">
        <v>359</v>
      </c>
      <c r="C343" s="55">
        <v>0.90510000000000002</v>
      </c>
    </row>
    <row r="344" spans="1:3">
      <c r="A344" s="58">
        <v>36980</v>
      </c>
      <c r="B344" s="59" t="s">
        <v>154</v>
      </c>
      <c r="C344" s="55">
        <v>0.85550000000000004</v>
      </c>
    </row>
    <row r="345" spans="1:3">
      <c r="A345" s="58">
        <v>37100</v>
      </c>
      <c r="B345" s="59" t="s">
        <v>43</v>
      </c>
      <c r="C345" s="55">
        <v>1.3086</v>
      </c>
    </row>
    <row r="346" spans="1:3">
      <c r="A346" s="58">
        <v>37340</v>
      </c>
      <c r="B346" s="59" t="s">
        <v>78</v>
      </c>
      <c r="C346" s="55">
        <v>0.86780000000000002</v>
      </c>
    </row>
    <row r="347" spans="1:3">
      <c r="A347" s="58">
        <v>37460</v>
      </c>
      <c r="B347" s="59" t="s">
        <v>79</v>
      </c>
      <c r="C347" s="55">
        <v>0.87890000000000001</v>
      </c>
    </row>
    <row r="348" spans="1:3">
      <c r="A348" s="58">
        <v>37620</v>
      </c>
      <c r="B348" s="59" t="s">
        <v>352</v>
      </c>
      <c r="C348" s="55">
        <v>0.8</v>
      </c>
    </row>
    <row r="349" spans="1:3">
      <c r="A349" s="58">
        <v>37860</v>
      </c>
      <c r="B349" s="59" t="s">
        <v>80</v>
      </c>
      <c r="C349" s="55">
        <v>0.8</v>
      </c>
    </row>
    <row r="350" spans="1:3">
      <c r="A350" s="58">
        <v>37900</v>
      </c>
      <c r="B350" s="59" t="s">
        <v>116</v>
      </c>
      <c r="C350" s="55">
        <v>0.82709999999999995</v>
      </c>
    </row>
    <row r="351" spans="1:3">
      <c r="A351" s="58">
        <v>37964</v>
      </c>
      <c r="B351" s="59" t="s">
        <v>282</v>
      </c>
      <c r="C351" s="55">
        <v>1.0876999999999999</v>
      </c>
    </row>
    <row r="352" spans="1:3">
      <c r="A352" s="58">
        <v>38060</v>
      </c>
      <c r="B352" s="59" t="s">
        <v>3818</v>
      </c>
      <c r="C352" s="55">
        <v>0.98309999999999997</v>
      </c>
    </row>
    <row r="353" spans="1:3">
      <c r="A353" s="58">
        <v>38220</v>
      </c>
      <c r="B353" s="59" t="s">
        <v>30</v>
      </c>
      <c r="C353" s="55">
        <v>0.8</v>
      </c>
    </row>
    <row r="354" spans="1:3">
      <c r="A354" s="58">
        <v>38300</v>
      </c>
      <c r="B354" s="59" t="s">
        <v>283</v>
      </c>
      <c r="C354" s="55">
        <v>0.82440000000000002</v>
      </c>
    </row>
    <row r="355" spans="1:3">
      <c r="A355" s="58">
        <v>38340</v>
      </c>
      <c r="B355" s="59" t="s">
        <v>174</v>
      </c>
      <c r="C355" s="55">
        <v>1.0361</v>
      </c>
    </row>
    <row r="356" spans="1:3">
      <c r="A356" s="58">
        <v>38540</v>
      </c>
      <c r="B356" s="59" t="s">
        <v>105</v>
      </c>
      <c r="C356" s="55">
        <v>0.94379999999999997</v>
      </c>
    </row>
    <row r="357" spans="1:3">
      <c r="A357" s="58">
        <v>38660</v>
      </c>
      <c r="B357" s="59" t="s">
        <v>291</v>
      </c>
      <c r="C357" s="55">
        <v>0.40710000000000002</v>
      </c>
    </row>
    <row r="358" spans="1:3">
      <c r="A358" s="58">
        <v>38860</v>
      </c>
      <c r="B358" s="59" t="s">
        <v>166</v>
      </c>
      <c r="C358" s="55">
        <v>0.98370000000000002</v>
      </c>
    </row>
    <row r="359" spans="1:3">
      <c r="A359" s="58">
        <v>38900</v>
      </c>
      <c r="B359" s="59" t="s">
        <v>269</v>
      </c>
      <c r="C359" s="55">
        <v>1.2475000000000001</v>
      </c>
    </row>
    <row r="360" spans="1:3">
      <c r="A360" s="58">
        <v>38940</v>
      </c>
      <c r="B360" s="59" t="s">
        <v>81</v>
      </c>
      <c r="C360" s="55">
        <v>0.86009999999999998</v>
      </c>
    </row>
    <row r="361" spans="1:3">
      <c r="A361" s="58">
        <v>39100</v>
      </c>
      <c r="B361" s="59" t="s">
        <v>3782</v>
      </c>
      <c r="C361" s="55">
        <v>1.2882</v>
      </c>
    </row>
    <row r="362" spans="1:3">
      <c r="A362" s="58">
        <v>39150</v>
      </c>
      <c r="B362" s="59" t="s">
        <v>3783</v>
      </c>
      <c r="C362" s="55">
        <v>0.9788</v>
      </c>
    </row>
    <row r="363" spans="1:3">
      <c r="A363" s="58">
        <v>39300</v>
      </c>
      <c r="B363" s="59" t="s">
        <v>175</v>
      </c>
      <c r="C363" s="55">
        <v>1.0012000000000001</v>
      </c>
    </row>
    <row r="364" spans="1:3">
      <c r="A364" s="58">
        <v>39340</v>
      </c>
      <c r="B364" s="59" t="s">
        <v>329</v>
      </c>
      <c r="C364" s="55">
        <v>0.91190000000000004</v>
      </c>
    </row>
    <row r="365" spans="1:3">
      <c r="A365" s="58">
        <v>39380</v>
      </c>
      <c r="B365" s="59" t="s">
        <v>58</v>
      </c>
      <c r="C365" s="55">
        <v>0.85370000000000001</v>
      </c>
    </row>
    <row r="366" spans="1:3">
      <c r="A366" s="58">
        <v>39460</v>
      </c>
      <c r="B366" s="59" t="s">
        <v>82</v>
      </c>
      <c r="C366" s="55">
        <v>0.8397</v>
      </c>
    </row>
    <row r="367" spans="1:3">
      <c r="A367" s="58">
        <v>39540</v>
      </c>
      <c r="B367" s="59" t="s">
        <v>360</v>
      </c>
      <c r="C367" s="55">
        <v>0.99309999999999998</v>
      </c>
    </row>
    <row r="368" spans="1:3">
      <c r="A368" s="58">
        <v>39580</v>
      </c>
      <c r="B368" s="59" t="s">
        <v>3819</v>
      </c>
      <c r="C368" s="55">
        <v>0.93669999999999998</v>
      </c>
    </row>
    <row r="369" spans="1:3">
      <c r="A369" s="58">
        <v>39660</v>
      </c>
      <c r="B369" s="59" t="s">
        <v>297</v>
      </c>
      <c r="C369" s="55">
        <v>0.86680000000000001</v>
      </c>
    </row>
    <row r="370" spans="1:3">
      <c r="A370" s="58">
        <v>39740</v>
      </c>
      <c r="B370" s="59" t="s">
        <v>284</v>
      </c>
      <c r="C370" s="55">
        <v>0.94330000000000003</v>
      </c>
    </row>
    <row r="371" spans="1:3">
      <c r="A371" s="58">
        <v>39820</v>
      </c>
      <c r="B371" s="59" t="s">
        <v>44</v>
      </c>
      <c r="C371" s="55">
        <v>1.4031</v>
      </c>
    </row>
    <row r="372" spans="1:3">
      <c r="A372" s="58">
        <v>39900</v>
      </c>
      <c r="B372" s="59" t="s">
        <v>210</v>
      </c>
      <c r="C372" s="55">
        <v>0.9365</v>
      </c>
    </row>
    <row r="373" spans="1:3">
      <c r="A373" s="58">
        <v>40060</v>
      </c>
      <c r="B373" s="59" t="s">
        <v>337</v>
      </c>
      <c r="C373" s="55">
        <v>0.9153</v>
      </c>
    </row>
    <row r="374" spans="1:3">
      <c r="A374" s="58">
        <v>40140</v>
      </c>
      <c r="B374" s="59" t="s">
        <v>45</v>
      </c>
      <c r="C374" s="55">
        <v>1.2367999999999999</v>
      </c>
    </row>
    <row r="375" spans="1:3">
      <c r="A375" s="58">
        <v>40220</v>
      </c>
      <c r="B375" s="59" t="s">
        <v>338</v>
      </c>
      <c r="C375" s="55">
        <v>0.84140000000000004</v>
      </c>
    </row>
    <row r="376" spans="1:3">
      <c r="A376" s="58">
        <v>40340</v>
      </c>
      <c r="B376" s="59" t="s">
        <v>195</v>
      </c>
      <c r="C376" s="55">
        <v>1.0746</v>
      </c>
    </row>
    <row r="377" spans="1:3">
      <c r="A377" s="58">
        <v>40380</v>
      </c>
      <c r="B377" s="59" t="s">
        <v>231</v>
      </c>
      <c r="C377" s="55">
        <v>0.9143</v>
      </c>
    </row>
    <row r="378" spans="1:3">
      <c r="A378" s="58">
        <v>40420</v>
      </c>
      <c r="B378" s="59" t="s">
        <v>117</v>
      </c>
      <c r="C378" s="55">
        <v>0.93389999999999995</v>
      </c>
    </row>
    <row r="379" spans="1:3">
      <c r="A379" s="58">
        <v>40484</v>
      </c>
      <c r="B379" s="59" t="s">
        <v>212</v>
      </c>
      <c r="C379" s="55">
        <v>1.004</v>
      </c>
    </row>
    <row r="380" spans="1:3">
      <c r="A380" s="58">
        <v>40580</v>
      </c>
      <c r="B380" s="59" t="s">
        <v>247</v>
      </c>
      <c r="C380" s="55">
        <v>0.86880000000000002</v>
      </c>
    </row>
    <row r="381" spans="1:3">
      <c r="A381" s="58">
        <v>40660</v>
      </c>
      <c r="B381" s="59" t="s">
        <v>94</v>
      </c>
      <c r="C381" s="55">
        <v>0.86880000000000002</v>
      </c>
    </row>
    <row r="382" spans="1:3">
      <c r="A382" s="58">
        <v>40900</v>
      </c>
      <c r="B382" s="59" t="s">
        <v>3820</v>
      </c>
      <c r="C382" s="55">
        <v>1.6986000000000001</v>
      </c>
    </row>
    <row r="383" spans="1:3">
      <c r="A383" s="58">
        <v>40980</v>
      </c>
      <c r="B383" s="59" t="s">
        <v>188</v>
      </c>
      <c r="C383" s="55">
        <v>0.89680000000000004</v>
      </c>
    </row>
    <row r="384" spans="1:3">
      <c r="A384" s="58">
        <v>41060</v>
      </c>
      <c r="B384" s="59" t="s">
        <v>196</v>
      </c>
      <c r="C384" s="55">
        <v>0.95340000000000003</v>
      </c>
    </row>
    <row r="385" spans="1:3">
      <c r="A385" s="58">
        <v>41100</v>
      </c>
      <c r="B385" s="59" t="s">
        <v>331</v>
      </c>
      <c r="C385" s="55">
        <v>0.92120000000000002</v>
      </c>
    </row>
    <row r="386" spans="1:3">
      <c r="A386" s="58">
        <v>41140</v>
      </c>
      <c r="B386" s="59" t="s">
        <v>146</v>
      </c>
      <c r="C386" s="55">
        <v>0.86209999999999998</v>
      </c>
    </row>
    <row r="387" spans="1:3">
      <c r="A387" s="58">
        <v>41180</v>
      </c>
      <c r="B387" s="59" t="s">
        <v>119</v>
      </c>
      <c r="C387" s="55">
        <v>0.94520000000000004</v>
      </c>
    </row>
    <row r="388" spans="1:3">
      <c r="A388" s="58">
        <v>41420</v>
      </c>
      <c r="B388" s="59" t="s">
        <v>270</v>
      </c>
      <c r="C388" s="55">
        <v>1.1546000000000001</v>
      </c>
    </row>
    <row r="389" spans="1:3">
      <c r="A389" s="58">
        <v>41500</v>
      </c>
      <c r="B389" s="59" t="s">
        <v>46</v>
      </c>
      <c r="C389" s="55">
        <v>1.7253000000000001</v>
      </c>
    </row>
    <row r="390" spans="1:3">
      <c r="A390" s="58">
        <v>41540</v>
      </c>
      <c r="B390" s="59" t="s">
        <v>64</v>
      </c>
      <c r="C390" s="55">
        <v>0.92179999999999995</v>
      </c>
    </row>
    <row r="391" spans="1:3">
      <c r="A391" s="58">
        <v>41620</v>
      </c>
      <c r="B391" s="59" t="s">
        <v>330</v>
      </c>
      <c r="C391" s="55">
        <v>0.92120000000000002</v>
      </c>
    </row>
    <row r="392" spans="1:3">
      <c r="A392" s="58">
        <v>41660</v>
      </c>
      <c r="B392" s="59" t="s">
        <v>321</v>
      </c>
      <c r="C392" s="55">
        <v>0.8</v>
      </c>
    </row>
    <row r="393" spans="1:3">
      <c r="A393" s="58">
        <v>41700</v>
      </c>
      <c r="B393" s="59" t="s">
        <v>322</v>
      </c>
      <c r="C393" s="55">
        <v>0.8649</v>
      </c>
    </row>
    <row r="394" spans="1:3">
      <c r="A394" s="58">
        <v>41740</v>
      </c>
      <c r="B394" s="59" t="s">
        <v>3821</v>
      </c>
      <c r="C394" s="55">
        <v>1.2977000000000001</v>
      </c>
    </row>
    <row r="395" spans="1:3">
      <c r="A395" s="58">
        <v>41884</v>
      </c>
      <c r="B395" s="59" t="s">
        <v>3822</v>
      </c>
      <c r="C395" s="55">
        <v>1.9026000000000001</v>
      </c>
    </row>
    <row r="396" spans="1:3">
      <c r="A396" s="58">
        <v>41900</v>
      </c>
      <c r="B396" s="59" t="s">
        <v>3823</v>
      </c>
      <c r="C396" s="55">
        <v>0.47549999999999998</v>
      </c>
    </row>
    <row r="397" spans="1:3">
      <c r="A397" s="58">
        <v>41940</v>
      </c>
      <c r="B397" s="59" t="s">
        <v>47</v>
      </c>
      <c r="C397" s="55">
        <v>1.9224000000000001</v>
      </c>
    </row>
    <row r="398" spans="1:3">
      <c r="A398" s="58">
        <v>41980</v>
      </c>
      <c r="B398" s="59" t="s">
        <v>3824</v>
      </c>
      <c r="C398" s="55">
        <v>0.42770000000000002</v>
      </c>
    </row>
    <row r="399" spans="1:3">
      <c r="A399" s="58">
        <v>42020</v>
      </c>
      <c r="B399" s="59" t="s">
        <v>3825</v>
      </c>
      <c r="C399" s="55">
        <v>1.3257000000000001</v>
      </c>
    </row>
    <row r="400" spans="1:3">
      <c r="A400" s="58">
        <v>42034</v>
      </c>
      <c r="B400" s="59" t="s">
        <v>48</v>
      </c>
      <c r="C400" s="55">
        <v>1.8455999999999999</v>
      </c>
    </row>
    <row r="401" spans="1:3">
      <c r="A401" s="58">
        <v>42100</v>
      </c>
      <c r="B401" s="59" t="s">
        <v>49</v>
      </c>
      <c r="C401" s="55">
        <v>1.7797000000000001</v>
      </c>
    </row>
    <row r="402" spans="1:3">
      <c r="A402" s="58">
        <v>42140</v>
      </c>
      <c r="B402" s="59" t="s">
        <v>223</v>
      </c>
      <c r="C402" s="55">
        <v>1.0415000000000001</v>
      </c>
    </row>
    <row r="403" spans="1:3">
      <c r="A403" s="58">
        <v>42200</v>
      </c>
      <c r="B403" s="59" t="s">
        <v>50</v>
      </c>
      <c r="C403" s="55">
        <v>1.4556</v>
      </c>
    </row>
    <row r="404" spans="1:3">
      <c r="A404" s="58">
        <v>42220</v>
      </c>
      <c r="B404" s="59" t="s">
        <v>3826</v>
      </c>
      <c r="C404" s="55">
        <v>1.7664</v>
      </c>
    </row>
    <row r="405" spans="1:3">
      <c r="A405" s="58">
        <v>42340</v>
      </c>
      <c r="B405" s="59" t="s">
        <v>95</v>
      </c>
      <c r="C405" s="55">
        <v>0.82179999999999997</v>
      </c>
    </row>
    <row r="406" spans="1:3">
      <c r="A406" s="58">
        <v>42540</v>
      </c>
      <c r="B406" s="59" t="s">
        <v>3827</v>
      </c>
      <c r="C406" s="55">
        <v>0.83009999999999995</v>
      </c>
    </row>
    <row r="407" spans="1:3">
      <c r="A407" s="58">
        <v>42644</v>
      </c>
      <c r="B407" s="59" t="s">
        <v>3828</v>
      </c>
      <c r="C407" s="55">
        <v>1.1801999999999999</v>
      </c>
    </row>
    <row r="408" spans="1:3">
      <c r="A408" s="58">
        <v>42680</v>
      </c>
      <c r="B408" s="59" t="s">
        <v>83</v>
      </c>
      <c r="C408" s="55">
        <v>0.8</v>
      </c>
    </row>
    <row r="409" spans="1:3">
      <c r="A409" s="58">
        <v>42700</v>
      </c>
      <c r="B409" s="59" t="s">
        <v>3829</v>
      </c>
      <c r="C409" s="55">
        <v>0.83530000000000004</v>
      </c>
    </row>
    <row r="410" spans="1:3">
      <c r="A410" s="58">
        <v>43100</v>
      </c>
      <c r="B410" s="59" t="s">
        <v>361</v>
      </c>
      <c r="C410" s="55">
        <v>0.96350000000000002</v>
      </c>
    </row>
    <row r="411" spans="1:3">
      <c r="A411" s="58">
        <v>43300</v>
      </c>
      <c r="B411" s="59" t="s">
        <v>323</v>
      </c>
      <c r="C411" s="55">
        <v>0.82969999999999999</v>
      </c>
    </row>
    <row r="412" spans="1:3">
      <c r="A412" s="58">
        <v>43340</v>
      </c>
      <c r="B412" s="59" t="s">
        <v>163</v>
      </c>
      <c r="C412" s="55">
        <v>0.80769999999999997</v>
      </c>
    </row>
    <row r="413" spans="1:3">
      <c r="A413" s="58">
        <v>43420</v>
      </c>
      <c r="B413" s="59" t="s">
        <v>22</v>
      </c>
      <c r="C413" s="55">
        <v>0.82020000000000004</v>
      </c>
    </row>
    <row r="414" spans="1:3">
      <c r="A414" s="58">
        <v>43580</v>
      </c>
      <c r="B414" s="59" t="s">
        <v>141</v>
      </c>
      <c r="C414" s="55">
        <v>0.87360000000000004</v>
      </c>
    </row>
    <row r="415" spans="1:3">
      <c r="A415" s="58">
        <v>43620</v>
      </c>
      <c r="B415" s="59" t="s">
        <v>298</v>
      </c>
      <c r="C415" s="55">
        <v>0.80610000000000004</v>
      </c>
    </row>
    <row r="416" spans="1:3">
      <c r="A416" s="58">
        <v>43780</v>
      </c>
      <c r="B416" s="59" t="s">
        <v>133</v>
      </c>
      <c r="C416" s="55">
        <v>0.9395</v>
      </c>
    </row>
    <row r="417" spans="1:3">
      <c r="A417" s="58">
        <v>43900</v>
      </c>
      <c r="B417" s="59" t="s">
        <v>295</v>
      </c>
      <c r="C417" s="55">
        <v>0.89259999999999995</v>
      </c>
    </row>
    <row r="418" spans="1:3">
      <c r="A418" s="58">
        <v>44060</v>
      </c>
      <c r="B418" s="59" t="s">
        <v>344</v>
      </c>
      <c r="C418" s="55">
        <v>1.0892999999999999</v>
      </c>
    </row>
    <row r="419" spans="1:3">
      <c r="A419" s="58">
        <v>44100</v>
      </c>
      <c r="B419" s="59" t="s">
        <v>118</v>
      </c>
      <c r="C419" s="55">
        <v>0.91569999999999996</v>
      </c>
    </row>
    <row r="420" spans="1:3">
      <c r="A420" s="58">
        <v>44140</v>
      </c>
      <c r="B420" s="59" t="s">
        <v>176</v>
      </c>
      <c r="C420" s="55">
        <v>0.95099999999999996</v>
      </c>
    </row>
    <row r="421" spans="1:3">
      <c r="A421" s="58">
        <v>44180</v>
      </c>
      <c r="B421" s="59" t="s">
        <v>202</v>
      </c>
      <c r="C421" s="55">
        <v>0.8</v>
      </c>
    </row>
    <row r="422" spans="1:3">
      <c r="A422" s="58">
        <v>44220</v>
      </c>
      <c r="B422" s="59" t="s">
        <v>258</v>
      </c>
      <c r="C422" s="55">
        <v>0.81940000000000002</v>
      </c>
    </row>
    <row r="423" spans="1:3">
      <c r="A423" s="58">
        <v>44300</v>
      </c>
      <c r="B423" s="59" t="s">
        <v>285</v>
      </c>
      <c r="C423" s="55">
        <v>1.0439000000000001</v>
      </c>
    </row>
    <row r="424" spans="1:3">
      <c r="A424" s="58">
        <v>44420</v>
      </c>
      <c r="B424" s="59" t="s">
        <v>3830</v>
      </c>
      <c r="C424" s="55">
        <v>0.9385</v>
      </c>
    </row>
    <row r="425" spans="1:3">
      <c r="A425" s="58">
        <v>44700</v>
      </c>
      <c r="B425" s="59" t="s">
        <v>3831</v>
      </c>
      <c r="C425" s="55">
        <v>1.6113999999999999</v>
      </c>
    </row>
    <row r="426" spans="1:3">
      <c r="A426" s="58">
        <v>44940</v>
      </c>
      <c r="B426" s="59" t="s">
        <v>296</v>
      </c>
      <c r="C426" s="55">
        <v>0.8</v>
      </c>
    </row>
    <row r="427" spans="1:3">
      <c r="A427" s="58">
        <v>45060</v>
      </c>
      <c r="B427" s="59" t="s">
        <v>232</v>
      </c>
      <c r="C427" s="55">
        <v>1.0007999999999999</v>
      </c>
    </row>
    <row r="428" spans="1:3">
      <c r="A428" s="58">
        <v>45104</v>
      </c>
      <c r="B428" s="59" t="s">
        <v>345</v>
      </c>
      <c r="C428" s="55">
        <v>1.1828000000000001</v>
      </c>
    </row>
    <row r="429" spans="1:3">
      <c r="A429" s="58">
        <v>45220</v>
      </c>
      <c r="B429" s="59" t="s">
        <v>84</v>
      </c>
      <c r="C429" s="55">
        <v>0.8</v>
      </c>
    </row>
    <row r="430" spans="1:3">
      <c r="A430" s="58">
        <v>45300</v>
      </c>
      <c r="B430" s="59" t="s">
        <v>85</v>
      </c>
      <c r="C430" s="55">
        <v>0.87909999999999999</v>
      </c>
    </row>
    <row r="431" spans="1:3">
      <c r="A431" s="58">
        <v>45460</v>
      </c>
      <c r="B431" s="59" t="s">
        <v>134</v>
      </c>
      <c r="C431" s="55">
        <v>0.85770000000000002</v>
      </c>
    </row>
    <row r="432" spans="1:3">
      <c r="A432" s="58">
        <v>45500</v>
      </c>
      <c r="B432" s="59" t="s">
        <v>31</v>
      </c>
      <c r="C432" s="55">
        <v>0.89759999999999995</v>
      </c>
    </row>
    <row r="433" spans="1:3">
      <c r="A433" s="58">
        <v>45540</v>
      </c>
      <c r="B433" s="59" t="s">
        <v>86</v>
      </c>
      <c r="C433" s="55">
        <v>0.8</v>
      </c>
    </row>
    <row r="434" spans="1:3">
      <c r="A434" s="58">
        <v>45780</v>
      </c>
      <c r="B434" s="59" t="s">
        <v>259</v>
      </c>
      <c r="C434" s="55">
        <v>0.84940000000000004</v>
      </c>
    </row>
    <row r="435" spans="1:3">
      <c r="A435" s="58">
        <v>45820</v>
      </c>
      <c r="B435" s="59" t="s">
        <v>147</v>
      </c>
      <c r="C435" s="55">
        <v>0.82279999999999998</v>
      </c>
    </row>
    <row r="436" spans="1:3">
      <c r="A436" s="58">
        <v>45940</v>
      </c>
      <c r="B436" s="59" t="s">
        <v>3832</v>
      </c>
      <c r="C436" s="55">
        <v>1.0212000000000001</v>
      </c>
    </row>
    <row r="437" spans="1:3">
      <c r="A437" s="58">
        <v>46060</v>
      </c>
      <c r="B437" s="59" t="s">
        <v>23</v>
      </c>
      <c r="C437" s="55">
        <v>0.85509999999999997</v>
      </c>
    </row>
    <row r="438" spans="1:3">
      <c r="A438" s="58">
        <v>46140</v>
      </c>
      <c r="B438" s="59" t="s">
        <v>265</v>
      </c>
      <c r="C438" s="55">
        <v>0.82299999999999995</v>
      </c>
    </row>
    <row r="439" spans="1:3">
      <c r="A439" s="58">
        <v>46220</v>
      </c>
      <c r="B439" s="59" t="s">
        <v>17</v>
      </c>
      <c r="C439" s="55">
        <v>0.8</v>
      </c>
    </row>
    <row r="440" spans="1:3">
      <c r="A440" s="58">
        <v>46300</v>
      </c>
      <c r="B440" s="59" t="s">
        <v>3784</v>
      </c>
      <c r="C440" s="55">
        <v>0.86960000000000004</v>
      </c>
    </row>
    <row r="441" spans="1:3">
      <c r="A441" s="58">
        <v>46340</v>
      </c>
      <c r="B441" s="59" t="s">
        <v>324</v>
      </c>
      <c r="C441" s="55">
        <v>0.84840000000000004</v>
      </c>
    </row>
    <row r="442" spans="1:3">
      <c r="A442" s="58">
        <v>46520</v>
      </c>
      <c r="B442" s="59" t="s">
        <v>99</v>
      </c>
      <c r="C442" s="55">
        <v>1.3098000000000001</v>
      </c>
    </row>
    <row r="443" spans="1:3">
      <c r="A443" s="58">
        <v>46540</v>
      </c>
      <c r="B443" s="59" t="s">
        <v>233</v>
      </c>
      <c r="C443" s="55">
        <v>0.87890000000000001</v>
      </c>
    </row>
    <row r="444" spans="1:3">
      <c r="A444" s="58">
        <v>46660</v>
      </c>
      <c r="B444" s="59" t="s">
        <v>96</v>
      </c>
      <c r="C444" s="55">
        <v>0.78420000000000001</v>
      </c>
    </row>
    <row r="445" spans="1:3">
      <c r="A445" s="58">
        <v>46700</v>
      </c>
      <c r="B445" s="59" t="s">
        <v>3833</v>
      </c>
      <c r="C445" s="55">
        <v>1.9685999999999999</v>
      </c>
    </row>
    <row r="446" spans="1:3">
      <c r="A446" s="58">
        <v>47020</v>
      </c>
      <c r="B446" s="59" t="s">
        <v>325</v>
      </c>
      <c r="C446" s="55">
        <v>0.81520000000000004</v>
      </c>
    </row>
    <row r="447" spans="1:3">
      <c r="A447" s="58">
        <v>47220</v>
      </c>
      <c r="B447" s="59" t="s">
        <v>219</v>
      </c>
      <c r="C447" s="55">
        <v>1.0006999999999999</v>
      </c>
    </row>
    <row r="448" spans="1:3">
      <c r="A448" s="58">
        <v>47260</v>
      </c>
      <c r="B448" s="59" t="s">
        <v>248</v>
      </c>
      <c r="C448" s="55">
        <v>0.87119999999999997</v>
      </c>
    </row>
    <row r="449" spans="1:3">
      <c r="A449" s="58">
        <v>47300</v>
      </c>
      <c r="B449" s="59" t="s">
        <v>3834</v>
      </c>
      <c r="C449" s="55">
        <v>0.9254</v>
      </c>
    </row>
    <row r="450" spans="1:3">
      <c r="A450" s="58">
        <v>47380</v>
      </c>
      <c r="B450" s="59" t="s">
        <v>326</v>
      </c>
      <c r="C450" s="55">
        <v>0.91720000000000002</v>
      </c>
    </row>
    <row r="451" spans="1:3">
      <c r="A451" s="58">
        <v>47460</v>
      </c>
      <c r="B451" s="59" t="s">
        <v>346</v>
      </c>
      <c r="C451" s="55">
        <v>1.0359</v>
      </c>
    </row>
    <row r="452" spans="1:3">
      <c r="A452" s="58">
        <v>47580</v>
      </c>
      <c r="B452" s="59" t="s">
        <v>97</v>
      </c>
      <c r="C452" s="55">
        <v>0.8</v>
      </c>
    </row>
    <row r="453" spans="1:3">
      <c r="A453" s="58">
        <v>47664</v>
      </c>
      <c r="B453" s="59" t="s">
        <v>189</v>
      </c>
      <c r="C453" s="55">
        <v>0.90080000000000005</v>
      </c>
    </row>
    <row r="454" spans="1:3">
      <c r="A454" s="58">
        <v>47894</v>
      </c>
      <c r="B454" s="59" t="s">
        <v>66</v>
      </c>
      <c r="C454" s="55">
        <v>1.0242</v>
      </c>
    </row>
    <row r="455" spans="1:3">
      <c r="A455" s="58">
        <v>47940</v>
      </c>
      <c r="B455" s="59" t="s">
        <v>142</v>
      </c>
      <c r="C455" s="55">
        <v>0.8</v>
      </c>
    </row>
    <row r="456" spans="1:3">
      <c r="A456" s="58">
        <v>48060</v>
      </c>
      <c r="B456" s="59" t="s">
        <v>234</v>
      </c>
      <c r="C456" s="55">
        <v>0.9</v>
      </c>
    </row>
    <row r="457" spans="1:3">
      <c r="A457" s="58">
        <v>48140</v>
      </c>
      <c r="B457" s="59" t="s">
        <v>3785</v>
      </c>
      <c r="C457" s="55">
        <v>0.8599</v>
      </c>
    </row>
    <row r="458" spans="1:3">
      <c r="A458" s="58">
        <v>48260</v>
      </c>
      <c r="B458" s="59" t="s">
        <v>260</v>
      </c>
      <c r="C458" s="55">
        <v>0.8</v>
      </c>
    </row>
    <row r="459" spans="1:3">
      <c r="A459" s="58">
        <v>48300</v>
      </c>
      <c r="B459" s="59" t="s">
        <v>347</v>
      </c>
      <c r="C459" s="55">
        <v>0.95499999999999996</v>
      </c>
    </row>
    <row r="460" spans="1:3">
      <c r="A460" s="58">
        <v>48424</v>
      </c>
      <c r="B460" s="59" t="s">
        <v>3835</v>
      </c>
      <c r="C460" s="55">
        <v>0.90359999999999996</v>
      </c>
    </row>
    <row r="461" spans="1:3">
      <c r="A461" s="58">
        <v>48540</v>
      </c>
      <c r="B461" s="59" t="s">
        <v>261</v>
      </c>
      <c r="C461" s="55">
        <v>0.77749999999999997</v>
      </c>
    </row>
    <row r="462" spans="1:3">
      <c r="A462" s="58">
        <v>48620</v>
      </c>
      <c r="B462" s="59" t="s">
        <v>148</v>
      </c>
      <c r="C462" s="55">
        <v>0.82340000000000002</v>
      </c>
    </row>
    <row r="463" spans="1:3">
      <c r="A463" s="58">
        <v>48660</v>
      </c>
      <c r="B463" s="59" t="s">
        <v>327</v>
      </c>
      <c r="C463" s="55">
        <v>0.88349999999999995</v>
      </c>
    </row>
    <row r="464" spans="1:3">
      <c r="A464" s="58">
        <v>48700</v>
      </c>
      <c r="B464" s="59" t="s">
        <v>286</v>
      </c>
      <c r="C464" s="55">
        <v>0.8518</v>
      </c>
    </row>
    <row r="465" spans="1:3">
      <c r="A465" s="58">
        <v>48864</v>
      </c>
      <c r="B465" s="59" t="s">
        <v>65</v>
      </c>
      <c r="C465" s="55">
        <v>1.0529999999999999</v>
      </c>
    </row>
    <row r="466" spans="1:3">
      <c r="A466" s="58">
        <v>48900</v>
      </c>
      <c r="B466" s="59" t="s">
        <v>249</v>
      </c>
      <c r="C466" s="55">
        <v>0.86229999999999996</v>
      </c>
    </row>
    <row r="467" spans="1:3">
      <c r="A467" s="58">
        <v>49020</v>
      </c>
      <c r="B467" s="59" t="s">
        <v>339</v>
      </c>
      <c r="C467" s="55">
        <v>0.87380000000000002</v>
      </c>
    </row>
    <row r="468" spans="1:3">
      <c r="A468" s="58">
        <v>49180</v>
      </c>
      <c r="B468" s="59" t="s">
        <v>250</v>
      </c>
      <c r="C468" s="55">
        <v>0.95709999999999995</v>
      </c>
    </row>
    <row r="469" spans="1:3">
      <c r="A469" s="58">
        <v>49340</v>
      </c>
      <c r="B469" s="59" t="s">
        <v>62</v>
      </c>
      <c r="C469" s="55">
        <v>1.0733999999999999</v>
      </c>
    </row>
    <row r="470" spans="1:3">
      <c r="A470" s="58">
        <v>49420</v>
      </c>
      <c r="B470" s="59" t="s">
        <v>348</v>
      </c>
      <c r="C470" s="55">
        <v>0.92200000000000004</v>
      </c>
    </row>
    <row r="471" spans="1:3">
      <c r="A471" s="58">
        <v>49500</v>
      </c>
      <c r="B471" s="59" t="s">
        <v>3786</v>
      </c>
      <c r="C471" s="55">
        <v>0.35880000000000001</v>
      </c>
    </row>
    <row r="472" spans="1:3">
      <c r="A472" s="58">
        <v>49620</v>
      </c>
      <c r="B472" s="59" t="s">
        <v>287</v>
      </c>
      <c r="C472" s="55">
        <v>0.98109999999999997</v>
      </c>
    </row>
    <row r="473" spans="1:3">
      <c r="A473" s="58">
        <v>49660</v>
      </c>
      <c r="B473" s="59" t="s">
        <v>262</v>
      </c>
      <c r="C473" s="55">
        <v>0.8</v>
      </c>
    </row>
    <row r="474" spans="1:3">
      <c r="A474" s="58">
        <v>49700</v>
      </c>
      <c r="B474" s="59" t="s">
        <v>51</v>
      </c>
      <c r="C474" s="55">
        <v>1.5063</v>
      </c>
    </row>
    <row r="475" spans="1:3">
      <c r="A475" s="58">
        <v>49740</v>
      </c>
      <c r="B475" s="59" t="s">
        <v>24</v>
      </c>
      <c r="C475" s="55">
        <v>0.99029999999999996</v>
      </c>
    </row>
  </sheetData>
  <mergeCells count="3">
    <mergeCell ref="A3:C3"/>
    <mergeCell ref="A59:B59"/>
    <mergeCell ref="A62:C6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MS3273"/>
  <sheetViews>
    <sheetView tabSelected="1" zoomScale="90" zoomScaleNormal="90" workbookViewId="0">
      <selection activeCell="A14" sqref="A14:F14"/>
    </sheetView>
  </sheetViews>
  <sheetFormatPr defaultColWidth="0" defaultRowHeight="26.1" customHeight="1" zeroHeight="1"/>
  <cols>
    <col min="1" max="1" width="14.140625" style="47" customWidth="1"/>
    <col min="2" max="2" width="40.85546875" style="48" customWidth="1"/>
    <col min="3" max="3" width="22.140625" style="48" customWidth="1"/>
    <col min="4" max="4" width="41.5703125" style="48" customWidth="1"/>
    <col min="5" max="5" width="13.5703125" style="48" customWidth="1"/>
    <col min="6" max="6" width="31.85546875" style="49" customWidth="1"/>
    <col min="7" max="9" width="18.85546875" style="1" hidden="1"/>
    <col min="10" max="10" width="21.5703125" style="2" hidden="1"/>
    <col min="11" max="11" width="18.85546875" style="2" hidden="1"/>
    <col min="12" max="12" width="29.85546875" style="2" hidden="1"/>
    <col min="13" max="14" width="18.85546875" style="3" hidden="1"/>
    <col min="15" max="27" width="18.85546875" style="2" hidden="1"/>
    <col min="28" max="28" width="18.85546875" style="4" hidden="1"/>
    <col min="29" max="1709" width="18.85546875" style="1" hidden="1"/>
    <col min="1710" max="16384" width="9.140625" style="1" hidden="1"/>
  </cols>
  <sheetData>
    <row r="1" spans="1:28" s="15" customFormat="1" ht="26.25">
      <c r="A1" s="12"/>
      <c r="B1" s="13"/>
      <c r="C1" s="13"/>
      <c r="D1" s="13"/>
      <c r="E1" s="13"/>
      <c r="F1" s="14"/>
      <c r="J1" s="16" t="s">
        <v>436</v>
      </c>
      <c r="K1" s="16" t="s">
        <v>366</v>
      </c>
      <c r="L1" s="16" t="s">
        <v>364</v>
      </c>
      <c r="M1" s="17" t="s">
        <v>3789</v>
      </c>
      <c r="N1" s="17" t="s">
        <v>2</v>
      </c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9"/>
    </row>
    <row r="2" spans="1:28" s="15" customFormat="1" ht="26.25">
      <c r="A2" s="20"/>
      <c r="B2" s="21"/>
      <c r="C2" s="21"/>
      <c r="D2" s="21"/>
      <c r="E2" s="21"/>
      <c r="F2" s="22"/>
      <c r="J2" s="36" t="s">
        <v>449</v>
      </c>
      <c r="K2" s="36">
        <v>33860</v>
      </c>
      <c r="L2" s="36" t="s">
        <v>16</v>
      </c>
      <c r="M2" s="37">
        <f>VLOOKUP(K2,'All areas- no counties listed'!$A$5:$C$475,3,FALSE)</f>
        <v>0.8</v>
      </c>
      <c r="N2" s="37" t="s">
        <v>1</v>
      </c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9"/>
    </row>
    <row r="3" spans="1:28" s="15" customFormat="1" ht="26.25">
      <c r="A3" s="20"/>
      <c r="B3" s="21"/>
      <c r="C3" s="21"/>
      <c r="D3" s="21"/>
      <c r="E3" s="21"/>
      <c r="F3" s="22"/>
      <c r="J3" s="38" t="s">
        <v>450</v>
      </c>
      <c r="K3" s="38">
        <v>19300</v>
      </c>
      <c r="L3" s="36" t="s">
        <v>9</v>
      </c>
      <c r="M3" s="37">
        <f>VLOOKUP(K3,'All areas- no counties listed'!$A$5:$C$475,3,FALSE)</f>
        <v>0.8</v>
      </c>
      <c r="N3" s="37" t="s">
        <v>1</v>
      </c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9"/>
    </row>
    <row r="4" spans="1:28" s="15" customFormat="1" ht="26.25">
      <c r="A4" s="20"/>
      <c r="B4" s="21"/>
      <c r="C4" s="21"/>
      <c r="D4" s="21"/>
      <c r="E4" s="21"/>
      <c r="F4" s="22"/>
      <c r="J4" s="36" t="s">
        <v>451</v>
      </c>
      <c r="K4" s="36">
        <v>99901</v>
      </c>
      <c r="L4" s="36" t="s">
        <v>452</v>
      </c>
      <c r="M4" s="37">
        <f>VLOOKUP(K4,'All areas- no counties listed'!$A$5:$C$475,3,FALSE)</f>
        <v>0.75929999999999997</v>
      </c>
      <c r="N4" s="37" t="s">
        <v>0</v>
      </c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9"/>
    </row>
    <row r="5" spans="1:28" s="15" customFormat="1" ht="26.25">
      <c r="A5" s="20"/>
      <c r="B5" s="21"/>
      <c r="C5" s="21"/>
      <c r="D5" s="21"/>
      <c r="E5" s="21"/>
      <c r="F5" s="22"/>
      <c r="J5" s="38" t="s">
        <v>453</v>
      </c>
      <c r="K5" s="38">
        <v>13820</v>
      </c>
      <c r="L5" s="36" t="s">
        <v>7</v>
      </c>
      <c r="M5" s="37">
        <f>VLOOKUP(K5,'All areas- no counties listed'!$A$5:$C$475,3,FALSE)</f>
        <v>0.8</v>
      </c>
      <c r="N5" s="37" t="s">
        <v>1</v>
      </c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9"/>
    </row>
    <row r="6" spans="1:28" s="15" customFormat="1" ht="13.7" customHeight="1">
      <c r="A6" s="20"/>
      <c r="B6" s="21"/>
      <c r="C6" s="21"/>
      <c r="D6" s="21"/>
      <c r="E6" s="21"/>
      <c r="F6" s="22"/>
      <c r="J6" s="36" t="s">
        <v>454</v>
      </c>
      <c r="K6" s="36">
        <v>13820</v>
      </c>
      <c r="L6" s="36" t="s">
        <v>7</v>
      </c>
      <c r="M6" s="37">
        <f>VLOOKUP(K6,'All areas- no counties listed'!$A$5:$C$475,3,FALSE)</f>
        <v>0.8</v>
      </c>
      <c r="N6" s="37" t="s">
        <v>1</v>
      </c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9"/>
    </row>
    <row r="7" spans="1:28" s="15" customFormat="1" ht="18.600000000000001" customHeight="1">
      <c r="A7" s="20"/>
      <c r="B7" s="21"/>
      <c r="C7" s="21"/>
      <c r="D7" s="21"/>
      <c r="E7" s="21"/>
      <c r="F7" s="22"/>
      <c r="J7" s="36" t="s">
        <v>455</v>
      </c>
      <c r="K7" s="36">
        <v>99901</v>
      </c>
      <c r="L7" s="36" t="s">
        <v>452</v>
      </c>
      <c r="M7" s="37">
        <f>VLOOKUP(K7,'All areas- no counties listed'!$A$5:$C$475,3,FALSE)</f>
        <v>0.75929999999999997</v>
      </c>
      <c r="N7" s="37" t="s">
        <v>0</v>
      </c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9"/>
    </row>
    <row r="8" spans="1:28" s="15" customFormat="1" ht="26.25">
      <c r="A8" s="72" t="s">
        <v>439</v>
      </c>
      <c r="B8" s="73"/>
      <c r="C8" s="73"/>
      <c r="D8" s="73"/>
      <c r="E8" s="73"/>
      <c r="F8" s="74"/>
      <c r="J8" s="36" t="s">
        <v>456</v>
      </c>
      <c r="K8" s="36">
        <v>99901</v>
      </c>
      <c r="L8" s="36" t="s">
        <v>452</v>
      </c>
      <c r="M8" s="37">
        <f>VLOOKUP(K8,'All areas- no counties listed'!$A$5:$C$475,3,FALSE)</f>
        <v>0.75929999999999997</v>
      </c>
      <c r="N8" s="37" t="s">
        <v>0</v>
      </c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9"/>
    </row>
    <row r="9" spans="1:28" s="15" customFormat="1" ht="26.25">
      <c r="A9" s="72" t="s">
        <v>3787</v>
      </c>
      <c r="B9" s="73"/>
      <c r="C9" s="73"/>
      <c r="D9" s="73"/>
      <c r="E9" s="73"/>
      <c r="F9" s="74"/>
      <c r="J9" s="36" t="s">
        <v>457</v>
      </c>
      <c r="K9" s="36">
        <v>11500</v>
      </c>
      <c r="L9" s="36" t="s">
        <v>3796</v>
      </c>
      <c r="M9" s="37">
        <f>VLOOKUP(K9,'All areas- no counties listed'!$A$5:$C$475,3,FALSE)</f>
        <v>0.75519999999999998</v>
      </c>
      <c r="N9" s="37" t="s">
        <v>1</v>
      </c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9"/>
    </row>
    <row r="10" spans="1:28" s="15" customFormat="1" ht="26.25">
      <c r="A10" s="23"/>
      <c r="B10" s="35" t="s">
        <v>437</v>
      </c>
      <c r="C10" s="24"/>
      <c r="D10" s="24"/>
      <c r="E10" s="24"/>
      <c r="F10" s="25"/>
      <c r="J10" s="36" t="s">
        <v>458</v>
      </c>
      <c r="K10" s="36">
        <v>99901</v>
      </c>
      <c r="L10" s="36" t="s">
        <v>452</v>
      </c>
      <c r="M10" s="37">
        <f>VLOOKUP(K10,'All areas- no counties listed'!$A$5:$C$475,3,FALSE)</f>
        <v>0.75929999999999997</v>
      </c>
      <c r="N10" s="37" t="s">
        <v>0</v>
      </c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9"/>
    </row>
    <row r="11" spans="1:28" s="15" customFormat="1" ht="26.25">
      <c r="A11" s="23"/>
      <c r="B11" s="24"/>
      <c r="C11" s="24"/>
      <c r="D11" s="24"/>
      <c r="E11" s="24"/>
      <c r="F11" s="25"/>
      <c r="J11" s="36" t="s">
        <v>459</v>
      </c>
      <c r="K11" s="36">
        <v>99901</v>
      </c>
      <c r="L11" s="36" t="s">
        <v>452</v>
      </c>
      <c r="M11" s="37">
        <f>VLOOKUP(K11,'All areas- no counties listed'!$A$5:$C$475,3,FALSE)</f>
        <v>0.75929999999999997</v>
      </c>
      <c r="N11" s="37" t="s">
        <v>0</v>
      </c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9"/>
    </row>
    <row r="12" spans="1:28" s="15" customFormat="1" ht="26.25">
      <c r="A12" s="23"/>
      <c r="B12" s="24"/>
      <c r="C12" s="24"/>
      <c r="D12" s="24"/>
      <c r="E12" s="24"/>
      <c r="F12" s="25"/>
      <c r="J12" s="36" t="s">
        <v>460</v>
      </c>
      <c r="K12" s="36">
        <v>13820</v>
      </c>
      <c r="L12" s="36" t="s">
        <v>7</v>
      </c>
      <c r="M12" s="37">
        <f>VLOOKUP(K12,'All areas- no counties listed'!$A$5:$C$475,3,FALSE)</f>
        <v>0.8</v>
      </c>
      <c r="N12" s="37" t="s">
        <v>1</v>
      </c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9"/>
    </row>
    <row r="13" spans="1:28" s="15" customFormat="1" ht="27" thickBot="1">
      <c r="A13" s="75" t="s">
        <v>383</v>
      </c>
      <c r="B13" s="76"/>
      <c r="C13" s="76"/>
      <c r="D13" s="76"/>
      <c r="E13" s="76"/>
      <c r="F13" s="77"/>
      <c r="J13" s="36" t="s">
        <v>461</v>
      </c>
      <c r="K13" s="36">
        <v>99901</v>
      </c>
      <c r="L13" s="36" t="s">
        <v>452</v>
      </c>
      <c r="M13" s="37">
        <f>VLOOKUP(K13,'All areas- no counties listed'!$A$5:$C$475,3,FALSE)</f>
        <v>0.75929999999999997</v>
      </c>
      <c r="N13" s="37" t="s">
        <v>0</v>
      </c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9"/>
    </row>
    <row r="14" spans="1:28" ht="43.35" customHeight="1" thickTop="1" thickBot="1">
      <c r="A14" s="78" t="s">
        <v>449</v>
      </c>
      <c r="B14" s="79"/>
      <c r="C14" s="79"/>
      <c r="D14" s="79"/>
      <c r="E14" s="79"/>
      <c r="F14" s="80"/>
      <c r="J14" s="39" t="s">
        <v>462</v>
      </c>
      <c r="K14" s="39">
        <v>99901</v>
      </c>
      <c r="L14" s="36" t="s">
        <v>452</v>
      </c>
      <c r="M14" s="37">
        <f>VLOOKUP(K14,'All areas- no counties listed'!$A$5:$C$475,3,FALSE)</f>
        <v>0.75929999999999997</v>
      </c>
      <c r="N14" s="37" t="s">
        <v>0</v>
      </c>
    </row>
    <row r="15" spans="1:28" ht="27" thickTop="1">
      <c r="A15" s="5"/>
      <c r="B15" s="6"/>
      <c r="C15" s="6"/>
      <c r="D15" s="6"/>
      <c r="E15" s="6"/>
      <c r="F15" s="7"/>
      <c r="J15" s="39" t="s">
        <v>463</v>
      </c>
      <c r="K15" s="39">
        <v>99901</v>
      </c>
      <c r="L15" s="36" t="s">
        <v>452</v>
      </c>
      <c r="M15" s="37">
        <f>VLOOKUP(K15,'All areas- no counties listed'!$A$5:$C$475,3,FALSE)</f>
        <v>0.75929999999999997</v>
      </c>
      <c r="N15" s="37" t="s">
        <v>0</v>
      </c>
    </row>
    <row r="16" spans="1:28" ht="26.25">
      <c r="A16" s="5"/>
      <c r="B16" s="6"/>
      <c r="C16" s="6"/>
      <c r="D16" s="6"/>
      <c r="E16" s="6"/>
      <c r="F16" s="7"/>
      <c r="J16" s="39" t="s">
        <v>464</v>
      </c>
      <c r="K16" s="39">
        <v>99901</v>
      </c>
      <c r="L16" s="36" t="s">
        <v>452</v>
      </c>
      <c r="M16" s="37">
        <f>VLOOKUP(K16,'All areas- no counties listed'!$A$5:$C$475,3,FALSE)</f>
        <v>0.75929999999999997</v>
      </c>
      <c r="N16" s="37" t="s">
        <v>0</v>
      </c>
    </row>
    <row r="17" spans="1:27" ht="26.25">
      <c r="A17" s="5"/>
      <c r="B17" s="6"/>
      <c r="C17" s="6"/>
      <c r="D17" s="6"/>
      <c r="E17" s="6"/>
      <c r="F17" s="7"/>
      <c r="J17" s="39" t="s">
        <v>465</v>
      </c>
      <c r="K17" s="39">
        <v>99901</v>
      </c>
      <c r="L17" s="36" t="s">
        <v>452</v>
      </c>
      <c r="M17" s="37">
        <f>VLOOKUP(K17,'All areas- no counties listed'!$A$5:$C$475,3,FALSE)</f>
        <v>0.75929999999999997</v>
      </c>
      <c r="N17" s="37" t="s">
        <v>0</v>
      </c>
    </row>
    <row r="18" spans="1:27" ht="27" thickBot="1">
      <c r="A18" s="5"/>
      <c r="B18" s="6"/>
      <c r="C18" s="6"/>
      <c r="D18" s="6"/>
      <c r="E18" s="6"/>
      <c r="F18" s="7"/>
      <c r="J18" s="39" t="s">
        <v>466</v>
      </c>
      <c r="K18" s="39">
        <v>22520</v>
      </c>
      <c r="L18" s="36" t="s">
        <v>12</v>
      </c>
      <c r="M18" s="37">
        <f>VLOOKUP(K18,'All areas- no counties listed'!$A$5:$C$475,3,FALSE)</f>
        <v>0.76060000000000005</v>
      </c>
      <c r="N18" s="37" t="s">
        <v>1</v>
      </c>
      <c r="T18" s="8" t="s">
        <v>372</v>
      </c>
      <c r="U18" s="8"/>
      <c r="V18" s="8"/>
      <c r="W18" s="8" t="s">
        <v>373</v>
      </c>
      <c r="X18" s="8" t="s">
        <v>374</v>
      </c>
      <c r="Y18" s="8" t="s">
        <v>375</v>
      </c>
    </row>
    <row r="19" spans="1:27" ht="26.25">
      <c r="A19" s="75" t="s">
        <v>4</v>
      </c>
      <c r="B19" s="76"/>
      <c r="C19" s="76"/>
      <c r="D19" s="76"/>
      <c r="E19" s="76"/>
      <c r="F19" s="77"/>
      <c r="J19" s="39" t="s">
        <v>467</v>
      </c>
      <c r="K19" s="39">
        <v>99901</v>
      </c>
      <c r="L19" s="36" t="s">
        <v>452</v>
      </c>
      <c r="M19" s="37">
        <f>VLOOKUP(K19,'All areas- no counties listed'!$A$5:$C$475,3,FALSE)</f>
        <v>0.75929999999999997</v>
      </c>
      <c r="N19" s="37" t="s">
        <v>0</v>
      </c>
      <c r="T19" s="2" t="s">
        <v>376</v>
      </c>
      <c r="W19" s="42">
        <v>218.33</v>
      </c>
      <c r="X19" s="42">
        <f>+W19*0.66</f>
        <v>144.09780000000001</v>
      </c>
      <c r="Y19" s="42">
        <f>+W19-X19</f>
        <v>74.232200000000006</v>
      </c>
      <c r="Z19" s="11"/>
      <c r="AA19" s="11"/>
    </row>
    <row r="20" spans="1:27" ht="26.25">
      <c r="A20" s="26"/>
      <c r="B20" s="27" t="s">
        <v>365</v>
      </c>
      <c r="C20" s="27"/>
      <c r="D20" s="9" t="str">
        <f>VLOOKUP($A$14,$J$2:$P$3273,3,FALSE)</f>
        <v>Montgomery, AL</v>
      </c>
      <c r="E20" s="28"/>
      <c r="F20" s="29"/>
      <c r="J20" s="38" t="s">
        <v>468</v>
      </c>
      <c r="K20" s="38">
        <v>99901</v>
      </c>
      <c r="L20" s="36" t="s">
        <v>452</v>
      </c>
      <c r="M20" s="37">
        <f>VLOOKUP(K20,'All areas- no counties listed'!$A$5:$C$475,3,FALSE)</f>
        <v>0.75929999999999997</v>
      </c>
      <c r="N20" s="37" t="s">
        <v>0</v>
      </c>
      <c r="T20" s="2" t="s">
        <v>377</v>
      </c>
      <c r="W20" s="42">
        <v>172.35</v>
      </c>
      <c r="X20" s="42">
        <f>+W20*0.66</f>
        <v>113.751</v>
      </c>
      <c r="Y20" s="42">
        <f t="shared" ref="Y20:Y24" si="0">+W20-X20</f>
        <v>58.59899999999999</v>
      </c>
      <c r="Z20" s="11"/>
      <c r="AA20" s="11"/>
    </row>
    <row r="21" spans="1:27" ht="26.25">
      <c r="A21" s="26"/>
      <c r="B21" s="27" t="s">
        <v>366</v>
      </c>
      <c r="C21" s="27"/>
      <c r="D21" s="9">
        <f>VLOOKUP($A$14,$J$2:$P$3273,2,FALSE)</f>
        <v>33860</v>
      </c>
      <c r="E21" s="28"/>
      <c r="F21" s="29"/>
      <c r="J21" s="38" t="s">
        <v>469</v>
      </c>
      <c r="K21" s="38">
        <v>99901</v>
      </c>
      <c r="L21" s="36" t="s">
        <v>452</v>
      </c>
      <c r="M21" s="37">
        <f>VLOOKUP(K21,'All areas- no counties listed'!$A$5:$C$475,3,FALSE)</f>
        <v>0.75929999999999997</v>
      </c>
      <c r="N21" s="37" t="s">
        <v>0</v>
      </c>
      <c r="T21" s="2" t="s">
        <v>378</v>
      </c>
      <c r="U21" s="2" t="s">
        <v>379</v>
      </c>
      <c r="W21" s="42">
        <v>1565.46</v>
      </c>
      <c r="X21" s="42">
        <f>+W21*0.752</f>
        <v>1177.2259200000001</v>
      </c>
      <c r="Y21" s="42">
        <f t="shared" si="0"/>
        <v>388.23407999999995</v>
      </c>
      <c r="Z21" s="11"/>
      <c r="AA21" s="11"/>
    </row>
    <row r="22" spans="1:27" ht="26.25">
      <c r="A22" s="26"/>
      <c r="B22" s="27" t="s">
        <v>5</v>
      </c>
      <c r="C22" s="27"/>
      <c r="D22" s="9" t="str">
        <f>VLOOKUP($A$14,$J$2:$P$3273,5,FALSE)</f>
        <v>Urban</v>
      </c>
      <c r="E22" s="28"/>
      <c r="F22" s="29"/>
      <c r="J22" s="39" t="s">
        <v>470</v>
      </c>
      <c r="K22" s="39">
        <v>99901</v>
      </c>
      <c r="L22" s="36" t="s">
        <v>452</v>
      </c>
      <c r="M22" s="37">
        <f>VLOOKUP(K22,'All areas- no counties listed'!$A$5:$C$475,3,FALSE)</f>
        <v>0.75929999999999997</v>
      </c>
      <c r="N22" s="37" t="s">
        <v>0</v>
      </c>
      <c r="T22" s="2" t="s">
        <v>378</v>
      </c>
      <c r="U22" s="2" t="s">
        <v>380</v>
      </c>
      <c r="W22" s="42">
        <f>+W21/96</f>
        <v>16.306875000000002</v>
      </c>
      <c r="X22" s="42">
        <f>+W22*0.752</f>
        <v>12.262770000000002</v>
      </c>
      <c r="Y22" s="42">
        <f>+W22-X22</f>
        <v>4.0441050000000001</v>
      </c>
      <c r="Z22" s="11"/>
      <c r="AA22" s="11"/>
    </row>
    <row r="23" spans="1:27" ht="26.25">
      <c r="A23" s="26"/>
      <c r="B23" s="27" t="s">
        <v>3</v>
      </c>
      <c r="C23" s="27"/>
      <c r="D23" s="10">
        <f>VLOOKUP($A$14,$J$2:$P$3273,4,FALSE)</f>
        <v>0.8</v>
      </c>
      <c r="E23" s="28"/>
      <c r="F23" s="29"/>
      <c r="J23" s="39" t="s">
        <v>471</v>
      </c>
      <c r="K23" s="39">
        <v>99901</v>
      </c>
      <c r="L23" s="36" t="s">
        <v>452</v>
      </c>
      <c r="M23" s="37">
        <f>VLOOKUP(K23,'All areas- no counties listed'!$A$5:$C$475,3,FALSE)</f>
        <v>0.75929999999999997</v>
      </c>
      <c r="N23" s="37" t="s">
        <v>0</v>
      </c>
      <c r="T23" s="2" t="s">
        <v>381</v>
      </c>
      <c r="W23" s="42">
        <v>507.71</v>
      </c>
      <c r="X23" s="42">
        <f>+W23*0.61</f>
        <v>309.70310000000001</v>
      </c>
      <c r="Y23" s="42">
        <f t="shared" si="0"/>
        <v>198.00689999999997</v>
      </c>
      <c r="Z23" s="11"/>
      <c r="AA23" s="11"/>
    </row>
    <row r="24" spans="1:27" ht="26.25">
      <c r="A24" s="23"/>
      <c r="B24" s="30"/>
      <c r="C24" s="30"/>
      <c r="D24" s="31"/>
      <c r="E24" s="24"/>
      <c r="F24" s="25"/>
      <c r="J24" s="39" t="s">
        <v>472</v>
      </c>
      <c r="K24" s="39">
        <v>99901</v>
      </c>
      <c r="L24" s="36" t="s">
        <v>452</v>
      </c>
      <c r="M24" s="37">
        <f>VLOOKUP(K24,'All areas- no counties listed'!$A$5:$C$475,3,FALSE)</f>
        <v>0.75929999999999997</v>
      </c>
      <c r="N24" s="37" t="s">
        <v>0</v>
      </c>
      <c r="T24" s="2" t="s">
        <v>382</v>
      </c>
      <c r="W24" s="42">
        <v>1145.31</v>
      </c>
      <c r="X24" s="42">
        <f>+W24*0.635</f>
        <v>727.27184999999997</v>
      </c>
      <c r="Y24" s="42">
        <f t="shared" si="0"/>
        <v>418.03814999999997</v>
      </c>
      <c r="Z24" s="11"/>
      <c r="AA24" s="11"/>
    </row>
    <row r="25" spans="1:27" ht="26.25">
      <c r="A25" s="23"/>
      <c r="B25" s="24"/>
      <c r="C25" s="24"/>
      <c r="D25" s="24"/>
      <c r="E25" s="24"/>
      <c r="F25" s="25"/>
      <c r="J25" s="39" t="s">
        <v>473</v>
      </c>
      <c r="K25" s="39">
        <v>99901</v>
      </c>
      <c r="L25" s="36" t="s">
        <v>452</v>
      </c>
      <c r="M25" s="37">
        <f>VLOOKUP(K25,'All areas- no counties listed'!$A$5:$C$475,3,FALSE)</f>
        <v>0.75929999999999997</v>
      </c>
      <c r="N25" s="37" t="s">
        <v>0</v>
      </c>
    </row>
    <row r="26" spans="1:27" ht="26.25">
      <c r="A26" s="23"/>
      <c r="B26" s="24"/>
      <c r="C26" s="24"/>
      <c r="D26" s="24"/>
      <c r="E26" s="24"/>
      <c r="F26" s="25"/>
      <c r="J26" s="39" t="s">
        <v>474</v>
      </c>
      <c r="K26" s="39">
        <v>99901</v>
      </c>
      <c r="L26" s="36" t="s">
        <v>452</v>
      </c>
      <c r="M26" s="37">
        <f>VLOOKUP(K26,'All areas- no counties listed'!$A$5:$C$475,3,FALSE)</f>
        <v>0.75929999999999997</v>
      </c>
      <c r="N26" s="37" t="s">
        <v>0</v>
      </c>
    </row>
    <row r="27" spans="1:27" ht="26.25">
      <c r="A27" s="23"/>
      <c r="B27" s="24"/>
      <c r="C27" s="24"/>
      <c r="D27" s="24"/>
      <c r="E27" s="24"/>
      <c r="F27" s="25"/>
      <c r="J27" s="38" t="s">
        <v>475</v>
      </c>
      <c r="K27" s="38">
        <v>33860</v>
      </c>
      <c r="L27" s="36" t="s">
        <v>16</v>
      </c>
      <c r="M27" s="37">
        <f>VLOOKUP(K27,'All areas- no counties listed'!$A$5:$C$475,3,FALSE)</f>
        <v>0.8</v>
      </c>
      <c r="N27" s="37" t="s">
        <v>1</v>
      </c>
    </row>
    <row r="28" spans="1:27" ht="26.25">
      <c r="A28" s="23"/>
      <c r="B28" s="24"/>
      <c r="C28" s="24"/>
      <c r="D28" s="24"/>
      <c r="E28" s="24"/>
      <c r="F28" s="25"/>
      <c r="J28" s="38" t="s">
        <v>476</v>
      </c>
      <c r="K28" s="38">
        <v>99901</v>
      </c>
      <c r="L28" s="36" t="s">
        <v>452</v>
      </c>
      <c r="M28" s="37">
        <f>VLOOKUP(K28,'All areas- no counties listed'!$A$5:$C$475,3,FALSE)</f>
        <v>0.75929999999999997</v>
      </c>
      <c r="N28" s="37" t="s">
        <v>0</v>
      </c>
    </row>
    <row r="29" spans="1:27" ht="26.25">
      <c r="A29" s="69" t="s">
        <v>440</v>
      </c>
      <c r="B29" s="70"/>
      <c r="C29" s="70"/>
      <c r="D29" s="70"/>
      <c r="E29" s="70"/>
      <c r="F29" s="71"/>
      <c r="J29" s="38" t="s">
        <v>477</v>
      </c>
      <c r="K29" s="38">
        <v>23460</v>
      </c>
      <c r="L29" s="36" t="s">
        <v>13</v>
      </c>
      <c r="M29" s="37">
        <f>VLOOKUP(K29,'All areas- no counties listed'!$A$5:$C$475,3,FALSE)</f>
        <v>0.8</v>
      </c>
      <c r="N29" s="37" t="s">
        <v>1</v>
      </c>
    </row>
    <row r="30" spans="1:27" ht="27" thickBot="1">
      <c r="A30" s="26"/>
      <c r="B30" s="32" t="s">
        <v>370</v>
      </c>
      <c r="C30" s="32"/>
      <c r="D30" s="33" t="s">
        <v>371</v>
      </c>
      <c r="E30" s="28"/>
      <c r="F30" s="29"/>
      <c r="J30" s="38" t="s">
        <v>478</v>
      </c>
      <c r="K30" s="38">
        <v>99901</v>
      </c>
      <c r="L30" s="36" t="s">
        <v>452</v>
      </c>
      <c r="M30" s="37">
        <f>VLOOKUP(K30,'All areas- no counties listed'!$A$5:$C$475,3,FALSE)</f>
        <v>0.75929999999999997</v>
      </c>
      <c r="N30" s="37" t="s">
        <v>0</v>
      </c>
    </row>
    <row r="31" spans="1:27" ht="26.25">
      <c r="A31" s="26"/>
      <c r="B31" s="34" t="s">
        <v>385</v>
      </c>
      <c r="C31" s="34"/>
      <c r="D31" s="41">
        <f>+D23*X19+Y19</f>
        <v>189.51044000000002</v>
      </c>
      <c r="E31" s="28"/>
      <c r="F31" s="29"/>
      <c r="J31" s="38" t="s">
        <v>479</v>
      </c>
      <c r="K31" s="38">
        <v>99901</v>
      </c>
      <c r="L31" s="36" t="s">
        <v>452</v>
      </c>
      <c r="M31" s="37">
        <f>VLOOKUP(K31,'All areas- no counties listed'!$A$5:$C$475,3,FALSE)</f>
        <v>0.75929999999999997</v>
      </c>
      <c r="N31" s="37" t="s">
        <v>0</v>
      </c>
    </row>
    <row r="32" spans="1:27" ht="26.25">
      <c r="A32" s="26"/>
      <c r="B32" s="34" t="s">
        <v>438</v>
      </c>
      <c r="C32" s="34"/>
      <c r="D32" s="41">
        <f>+D23*X20+Y20</f>
        <v>149.59980000000002</v>
      </c>
      <c r="E32" s="28"/>
      <c r="F32" s="29"/>
      <c r="J32" s="39" t="s">
        <v>480</v>
      </c>
      <c r="K32" s="39">
        <v>20020</v>
      </c>
      <c r="L32" s="36" t="s">
        <v>11</v>
      </c>
      <c r="M32" s="37">
        <f>VLOOKUP(K32,'All areas- no counties listed'!$A$5:$C$475,3,FALSE)</f>
        <v>0.74690000000000001</v>
      </c>
      <c r="N32" s="37" t="s">
        <v>1</v>
      </c>
    </row>
    <row r="33" spans="1:14" ht="26.25">
      <c r="A33" s="26"/>
      <c r="B33" s="34" t="s">
        <v>367</v>
      </c>
      <c r="C33" s="34"/>
      <c r="D33" s="41">
        <f>+D23*X21+Y21</f>
        <v>1330.0148160000001</v>
      </c>
      <c r="E33" s="28"/>
      <c r="F33" s="29"/>
      <c r="J33" s="38" t="s">
        <v>481</v>
      </c>
      <c r="K33" s="38">
        <v>46220</v>
      </c>
      <c r="L33" s="36" t="s">
        <v>17</v>
      </c>
      <c r="M33" s="37">
        <f>VLOOKUP(K33,'All areas- no counties listed'!$A$5:$C$475,3,FALSE)</f>
        <v>0.8</v>
      </c>
      <c r="N33" s="37" t="s">
        <v>1</v>
      </c>
    </row>
    <row r="34" spans="1:14" ht="26.25">
      <c r="A34" s="26"/>
      <c r="B34" s="34" t="s">
        <v>384</v>
      </c>
      <c r="C34" s="34"/>
      <c r="D34" s="41">
        <f>+D23*X22+Y22</f>
        <v>13.854321000000002</v>
      </c>
      <c r="E34" s="28"/>
      <c r="F34" s="29"/>
      <c r="J34" s="38" t="s">
        <v>482</v>
      </c>
      <c r="K34" s="38">
        <v>46220</v>
      </c>
      <c r="L34" s="36" t="s">
        <v>17</v>
      </c>
      <c r="M34" s="37">
        <f>VLOOKUP(K34,'All areas- no counties listed'!$A$5:$C$475,3,FALSE)</f>
        <v>0.8</v>
      </c>
      <c r="N34" s="37" t="s">
        <v>1</v>
      </c>
    </row>
    <row r="35" spans="1:14" ht="26.25">
      <c r="A35" s="26"/>
      <c r="B35" s="34" t="s">
        <v>368</v>
      </c>
      <c r="C35" s="34"/>
      <c r="D35" s="41">
        <f>+D23*X23+Y23</f>
        <v>445.76937999999996</v>
      </c>
      <c r="E35" s="28"/>
      <c r="F35" s="29"/>
      <c r="J35" s="38" t="s">
        <v>483</v>
      </c>
      <c r="K35" s="38">
        <v>20020</v>
      </c>
      <c r="L35" s="36" t="s">
        <v>11</v>
      </c>
      <c r="M35" s="37">
        <f>VLOOKUP(K35,'All areas- no counties listed'!$A$5:$C$475,3,FALSE)</f>
        <v>0.74690000000000001</v>
      </c>
      <c r="N35" s="37" t="s">
        <v>1</v>
      </c>
    </row>
    <row r="36" spans="1:14" ht="26.25">
      <c r="A36" s="26"/>
      <c r="B36" s="34" t="s">
        <v>369</v>
      </c>
      <c r="C36" s="34"/>
      <c r="D36" s="41">
        <f>+D23*X24+Y24</f>
        <v>999.85563000000002</v>
      </c>
      <c r="E36" s="28"/>
      <c r="F36" s="29"/>
      <c r="J36" s="39" t="s">
        <v>484</v>
      </c>
      <c r="K36" s="39">
        <v>20020</v>
      </c>
      <c r="L36" s="36" t="s">
        <v>11</v>
      </c>
      <c r="M36" s="37">
        <f>VLOOKUP(K36,'All areas- no counties listed'!$A$5:$C$475,3,FALSE)</f>
        <v>0.74690000000000001</v>
      </c>
      <c r="N36" s="37" t="s">
        <v>1</v>
      </c>
    </row>
    <row r="37" spans="1:14" ht="26.25">
      <c r="A37" s="5"/>
      <c r="B37" s="6"/>
      <c r="C37" s="6"/>
      <c r="D37" s="6"/>
      <c r="E37" s="6"/>
      <c r="F37" s="7"/>
      <c r="J37" s="39" t="s">
        <v>485</v>
      </c>
      <c r="K37" s="39">
        <v>99901</v>
      </c>
      <c r="L37" s="36" t="s">
        <v>452</v>
      </c>
      <c r="M37" s="37">
        <f>VLOOKUP(K37,'All areas- no counties listed'!$A$5:$C$475,3,FALSE)</f>
        <v>0.75929999999999997</v>
      </c>
      <c r="N37" s="37" t="s">
        <v>0</v>
      </c>
    </row>
    <row r="38" spans="1:14" ht="26.25">
      <c r="A38" s="5"/>
      <c r="B38" s="46" t="s">
        <v>445</v>
      </c>
      <c r="C38" s="6"/>
      <c r="D38" s="6"/>
      <c r="E38" s="6"/>
      <c r="F38" s="7"/>
      <c r="J38" s="38" t="s">
        <v>486</v>
      </c>
      <c r="K38" s="38">
        <v>13820</v>
      </c>
      <c r="L38" s="36" t="s">
        <v>7</v>
      </c>
      <c r="M38" s="37">
        <f>VLOOKUP(K38,'All areas- no counties listed'!$A$5:$C$475,3,FALSE)</f>
        <v>0.8</v>
      </c>
      <c r="N38" s="37" t="s">
        <v>1</v>
      </c>
    </row>
    <row r="39" spans="1:14" ht="26.25">
      <c r="A39" s="5"/>
      <c r="B39" s="46" t="s">
        <v>3788</v>
      </c>
      <c r="C39" s="6"/>
      <c r="D39" s="6"/>
      <c r="E39" s="6"/>
      <c r="F39" s="7"/>
      <c r="J39" s="38" t="s">
        <v>487</v>
      </c>
      <c r="K39" s="38">
        <v>99901</v>
      </c>
      <c r="L39" s="36" t="s">
        <v>452</v>
      </c>
      <c r="M39" s="37">
        <f>VLOOKUP(K39,'All areas- no counties listed'!$A$5:$C$475,3,FALSE)</f>
        <v>0.75929999999999997</v>
      </c>
      <c r="N39" s="37" t="s">
        <v>0</v>
      </c>
    </row>
    <row r="40" spans="1:14" ht="26.25">
      <c r="A40" s="5"/>
      <c r="B40" s="46" t="s">
        <v>448</v>
      </c>
      <c r="C40" s="6"/>
      <c r="D40" s="6"/>
      <c r="E40" s="6"/>
      <c r="F40" s="7"/>
      <c r="J40" s="39" t="s">
        <v>488</v>
      </c>
      <c r="K40" s="39">
        <v>22520</v>
      </c>
      <c r="L40" s="36" t="s">
        <v>12</v>
      </c>
      <c r="M40" s="37">
        <f>VLOOKUP(K40,'All areas- no counties listed'!$A$5:$C$475,3,FALSE)</f>
        <v>0.76060000000000005</v>
      </c>
      <c r="N40" s="37" t="s">
        <v>1</v>
      </c>
    </row>
    <row r="41" spans="1:14" ht="26.25">
      <c r="A41" s="5"/>
      <c r="B41" s="46"/>
      <c r="C41" s="6"/>
      <c r="D41" s="6"/>
      <c r="E41" s="6"/>
      <c r="F41" s="7"/>
      <c r="J41" s="39" t="s">
        <v>489</v>
      </c>
      <c r="K41" s="39">
        <v>19460</v>
      </c>
      <c r="L41" s="36" t="s">
        <v>10</v>
      </c>
      <c r="M41" s="37">
        <f>VLOOKUP(K41,'All areas- no counties listed'!$A$5:$C$475,3,FALSE)</f>
        <v>0.77300000000000002</v>
      </c>
      <c r="N41" s="37" t="s">
        <v>1</v>
      </c>
    </row>
    <row r="42" spans="1:14" ht="26.25">
      <c r="A42" s="5"/>
      <c r="B42" s="46" t="s">
        <v>446</v>
      </c>
      <c r="C42" s="6"/>
      <c r="D42" s="6"/>
      <c r="E42" s="6"/>
      <c r="F42" s="7"/>
      <c r="J42" s="39" t="s">
        <v>490</v>
      </c>
      <c r="K42" s="39">
        <v>12220</v>
      </c>
      <c r="L42" s="36" t="s">
        <v>6</v>
      </c>
      <c r="M42" s="37">
        <f>VLOOKUP(K42,'All areas- no counties listed'!$A$5:$C$475,3,FALSE)</f>
        <v>0.78169999999999995</v>
      </c>
      <c r="N42" s="37" t="s">
        <v>1</v>
      </c>
    </row>
    <row r="43" spans="1:14" ht="26.25">
      <c r="A43" s="5"/>
      <c r="B43" s="46" t="s">
        <v>441</v>
      </c>
      <c r="C43" s="6"/>
      <c r="D43" s="6"/>
      <c r="E43" s="6"/>
      <c r="F43" s="7"/>
      <c r="J43" s="39" t="s">
        <v>491</v>
      </c>
      <c r="K43" s="39">
        <v>26620</v>
      </c>
      <c r="L43" s="36" t="s">
        <v>14</v>
      </c>
      <c r="M43" s="37">
        <f>VLOOKUP(K43,'All areas- no counties listed'!$A$5:$C$475,3,FALSE)</f>
        <v>0.8</v>
      </c>
      <c r="N43" s="37" t="s">
        <v>1</v>
      </c>
    </row>
    <row r="44" spans="1:14" ht="26.25">
      <c r="A44" s="5"/>
      <c r="B44" s="46" t="s">
        <v>442</v>
      </c>
      <c r="C44" s="6"/>
      <c r="D44" s="6"/>
      <c r="E44" s="6"/>
      <c r="F44" s="7"/>
      <c r="J44" s="38" t="s">
        <v>492</v>
      </c>
      <c r="K44" s="38">
        <v>33860</v>
      </c>
      <c r="L44" s="36" t="s">
        <v>16</v>
      </c>
      <c r="M44" s="37">
        <f>VLOOKUP(K44,'All areas- no counties listed'!$A$5:$C$475,3,FALSE)</f>
        <v>0.8</v>
      </c>
      <c r="N44" s="37" t="s">
        <v>1</v>
      </c>
    </row>
    <row r="45" spans="1:14" ht="26.25">
      <c r="A45" s="5"/>
      <c r="B45" s="46"/>
      <c r="C45" s="6"/>
      <c r="D45" s="6"/>
      <c r="E45" s="6"/>
      <c r="F45" s="7"/>
      <c r="J45" s="38" t="s">
        <v>493</v>
      </c>
      <c r="K45" s="38">
        <v>99901</v>
      </c>
      <c r="L45" s="36" t="s">
        <v>452</v>
      </c>
      <c r="M45" s="37">
        <f>VLOOKUP(K45,'All areas- no counties listed'!$A$5:$C$475,3,FALSE)</f>
        <v>0.75929999999999997</v>
      </c>
      <c r="N45" s="37" t="s">
        <v>0</v>
      </c>
    </row>
    <row r="46" spans="1:14" ht="26.25">
      <c r="A46" s="5"/>
      <c r="B46" s="46" t="s">
        <v>447</v>
      </c>
      <c r="C46" s="6"/>
      <c r="D46" s="6"/>
      <c r="E46" s="6"/>
      <c r="F46" s="7"/>
      <c r="J46" s="38" t="s">
        <v>494</v>
      </c>
      <c r="K46" s="38">
        <v>26620</v>
      </c>
      <c r="L46" s="36" t="s">
        <v>14</v>
      </c>
      <c r="M46" s="37">
        <f>VLOOKUP(K46,'All areas- no counties listed'!$A$5:$C$475,3,FALSE)</f>
        <v>0.8</v>
      </c>
      <c r="N46" s="37" t="s">
        <v>1</v>
      </c>
    </row>
    <row r="47" spans="1:14" ht="26.25">
      <c r="A47" s="5"/>
      <c r="B47" s="46" t="s">
        <v>443</v>
      </c>
      <c r="C47" s="6"/>
      <c r="D47" s="6"/>
      <c r="E47" s="6"/>
      <c r="F47" s="7"/>
      <c r="J47" s="39" t="s">
        <v>495</v>
      </c>
      <c r="K47" s="39">
        <v>99901</v>
      </c>
      <c r="L47" s="36" t="s">
        <v>452</v>
      </c>
      <c r="M47" s="37">
        <f>VLOOKUP(K47,'All areas- no counties listed'!$A$5:$C$475,3,FALSE)</f>
        <v>0.75929999999999997</v>
      </c>
      <c r="N47" s="37" t="s">
        <v>0</v>
      </c>
    </row>
    <row r="48" spans="1:14" ht="26.25">
      <c r="A48" s="5"/>
      <c r="B48" s="46" t="s">
        <v>444</v>
      </c>
      <c r="C48" s="6"/>
      <c r="D48" s="6"/>
      <c r="E48" s="6"/>
      <c r="F48" s="7"/>
      <c r="J48" s="39" t="s">
        <v>496</v>
      </c>
      <c r="K48" s="39">
        <v>99901</v>
      </c>
      <c r="L48" s="36" t="s">
        <v>452</v>
      </c>
      <c r="M48" s="37">
        <f>VLOOKUP(K48,'All areas- no counties listed'!$A$5:$C$475,3,FALSE)</f>
        <v>0.75929999999999997</v>
      </c>
      <c r="N48" s="37" t="s">
        <v>0</v>
      </c>
    </row>
    <row r="49" spans="1:14" ht="26.25">
      <c r="A49" s="5"/>
      <c r="B49" s="46"/>
      <c r="C49" s="6"/>
      <c r="D49" s="6"/>
      <c r="E49" s="6"/>
      <c r="F49" s="7"/>
      <c r="J49" s="39" t="s">
        <v>497</v>
      </c>
      <c r="K49" s="39">
        <v>99901</v>
      </c>
      <c r="L49" s="36" t="s">
        <v>452</v>
      </c>
      <c r="M49" s="37">
        <f>VLOOKUP(K49,'All areas- no counties listed'!$A$5:$C$475,3,FALSE)</f>
        <v>0.75929999999999997</v>
      </c>
      <c r="N49" s="37" t="s">
        <v>0</v>
      </c>
    </row>
    <row r="50" spans="1:14" ht="26.1" customHeight="1" thickBot="1">
      <c r="A50" s="43"/>
      <c r="B50" s="44"/>
      <c r="C50" s="44"/>
      <c r="D50" s="44"/>
      <c r="E50" s="44"/>
      <c r="F50" s="45"/>
      <c r="J50" s="39" t="s">
        <v>498</v>
      </c>
      <c r="K50" s="39">
        <v>33660</v>
      </c>
      <c r="L50" s="36" t="s">
        <v>15</v>
      </c>
      <c r="M50" s="37">
        <f>VLOOKUP(K50,'All areas- no counties listed'!$A$5:$C$475,3,FALSE)</f>
        <v>0.8</v>
      </c>
      <c r="N50" s="37" t="s">
        <v>1</v>
      </c>
    </row>
    <row r="51" spans="1:14" ht="26.1" hidden="1" customHeight="1">
      <c r="J51" s="39" t="s">
        <v>499</v>
      </c>
      <c r="K51" s="39">
        <v>99901</v>
      </c>
      <c r="L51" s="36" t="s">
        <v>452</v>
      </c>
      <c r="M51" s="37">
        <f>VLOOKUP(K51,'All areas- no counties listed'!$A$5:$C$475,3,FALSE)</f>
        <v>0.75929999999999997</v>
      </c>
      <c r="N51" s="37" t="s">
        <v>0</v>
      </c>
    </row>
    <row r="52" spans="1:14" ht="26.1" hidden="1" customHeight="1">
      <c r="J52" s="38" t="s">
        <v>500</v>
      </c>
      <c r="K52" s="38">
        <v>33860</v>
      </c>
      <c r="L52" s="36" t="s">
        <v>16</v>
      </c>
      <c r="M52" s="37">
        <f>VLOOKUP(K52,'All areas- no counties listed'!$A$5:$C$475,3,FALSE)</f>
        <v>0.8</v>
      </c>
      <c r="N52" s="37" t="s">
        <v>1</v>
      </c>
    </row>
    <row r="53" spans="1:14" ht="26.1" hidden="1" customHeight="1">
      <c r="J53" s="39" t="s">
        <v>501</v>
      </c>
      <c r="K53" s="39">
        <v>19460</v>
      </c>
      <c r="L53" s="36" t="s">
        <v>10</v>
      </c>
      <c r="M53" s="37">
        <f>VLOOKUP(K53,'All areas- no counties listed'!$A$5:$C$475,3,FALSE)</f>
        <v>0.77300000000000002</v>
      </c>
      <c r="N53" s="37" t="s">
        <v>1</v>
      </c>
    </row>
    <row r="54" spans="1:14" ht="26.1" hidden="1" customHeight="1">
      <c r="J54" s="39" t="s">
        <v>502</v>
      </c>
      <c r="K54" s="39">
        <v>99901</v>
      </c>
      <c r="L54" s="36" t="s">
        <v>452</v>
      </c>
      <c r="M54" s="37">
        <f>VLOOKUP(K54,'All areas- no counties listed'!$A$5:$C$475,3,FALSE)</f>
        <v>0.75929999999999997</v>
      </c>
      <c r="N54" s="37" t="s">
        <v>0</v>
      </c>
    </row>
    <row r="55" spans="1:14" ht="26.1" hidden="1" customHeight="1">
      <c r="J55" s="38" t="s">
        <v>503</v>
      </c>
      <c r="K55" s="38">
        <v>46220</v>
      </c>
      <c r="L55" s="36" t="s">
        <v>17</v>
      </c>
      <c r="M55" s="37">
        <f>VLOOKUP(K55,'All areas- no counties listed'!$A$5:$C$475,3,FALSE)</f>
        <v>0.8</v>
      </c>
      <c r="N55" s="37" t="s">
        <v>1</v>
      </c>
    </row>
    <row r="56" spans="1:14" ht="26.1" hidden="1" customHeight="1">
      <c r="J56" s="39" t="s">
        <v>504</v>
      </c>
      <c r="K56" s="39">
        <v>99901</v>
      </c>
      <c r="L56" s="36" t="s">
        <v>452</v>
      </c>
      <c r="M56" s="37">
        <f>VLOOKUP(K56,'All areas- no counties listed'!$A$5:$C$475,3,FALSE)</f>
        <v>0.75929999999999997</v>
      </c>
      <c r="N56" s="37" t="s">
        <v>0</v>
      </c>
    </row>
    <row r="57" spans="1:14" ht="26.1" hidden="1" customHeight="1">
      <c r="J57" s="39" t="s">
        <v>505</v>
      </c>
      <c r="K57" s="39">
        <v>99901</v>
      </c>
      <c r="L57" s="36" t="s">
        <v>452</v>
      </c>
      <c r="M57" s="37">
        <f>VLOOKUP(K57,'All areas- no counties listed'!$A$5:$C$475,3,FALSE)</f>
        <v>0.75929999999999997</v>
      </c>
      <c r="N57" s="37" t="s">
        <v>0</v>
      </c>
    </row>
    <row r="58" spans="1:14" ht="26.1" hidden="1" customHeight="1">
      <c r="J58" s="38" t="s">
        <v>506</v>
      </c>
      <c r="K58" s="38">
        <v>17980</v>
      </c>
      <c r="L58" s="36" t="s">
        <v>8</v>
      </c>
      <c r="M58" s="37">
        <f>VLOOKUP(K58,'All areas- no counties listed'!$A$5:$C$475,3,FALSE)</f>
        <v>0.8</v>
      </c>
      <c r="N58" s="37" t="s">
        <v>1</v>
      </c>
    </row>
    <row r="59" spans="1:14" ht="26.1" hidden="1" customHeight="1">
      <c r="J59" s="38" t="s">
        <v>507</v>
      </c>
      <c r="K59" s="38">
        <v>13820</v>
      </c>
      <c r="L59" s="36" t="s">
        <v>7</v>
      </c>
      <c r="M59" s="37">
        <f>VLOOKUP(K59,'All areas- no counties listed'!$A$5:$C$475,3,FALSE)</f>
        <v>0.8</v>
      </c>
      <c r="N59" s="37" t="s">
        <v>1</v>
      </c>
    </row>
    <row r="60" spans="1:14" ht="26.1" hidden="1" customHeight="1">
      <c r="J60" s="38" t="s">
        <v>508</v>
      </c>
      <c r="K60" s="38">
        <v>13820</v>
      </c>
      <c r="L60" s="36" t="s">
        <v>7</v>
      </c>
      <c r="M60" s="37">
        <f>VLOOKUP(K60,'All areas- no counties listed'!$A$5:$C$475,3,FALSE)</f>
        <v>0.8</v>
      </c>
      <c r="N60" s="37" t="s">
        <v>1</v>
      </c>
    </row>
    <row r="61" spans="1:14" ht="26.1" hidden="1" customHeight="1">
      <c r="J61" s="39" t="s">
        <v>509</v>
      </c>
      <c r="K61" s="39">
        <v>99901</v>
      </c>
      <c r="L61" s="36" t="s">
        <v>452</v>
      </c>
      <c r="M61" s="37">
        <f>VLOOKUP(K61,'All areas- no counties listed'!$A$5:$C$475,3,FALSE)</f>
        <v>0.75929999999999997</v>
      </c>
      <c r="N61" s="37" t="s">
        <v>0</v>
      </c>
    </row>
    <row r="62" spans="1:14" ht="26.1" hidden="1" customHeight="1">
      <c r="J62" s="39" t="s">
        <v>510</v>
      </c>
      <c r="K62" s="39">
        <v>99901</v>
      </c>
      <c r="L62" s="36" t="s">
        <v>452</v>
      </c>
      <c r="M62" s="37">
        <f>VLOOKUP(K62,'All areas- no counties listed'!$A$5:$C$475,3,FALSE)</f>
        <v>0.75929999999999997</v>
      </c>
      <c r="N62" s="37" t="s">
        <v>0</v>
      </c>
    </row>
    <row r="63" spans="1:14" ht="26.1" hidden="1" customHeight="1">
      <c r="J63" s="39" t="s">
        <v>511</v>
      </c>
      <c r="K63" s="39">
        <v>99901</v>
      </c>
      <c r="L63" s="36" t="s">
        <v>452</v>
      </c>
      <c r="M63" s="37">
        <f>VLOOKUP(K63,'All areas- no counties listed'!$A$5:$C$475,3,FALSE)</f>
        <v>0.75929999999999997</v>
      </c>
      <c r="N63" s="37" t="s">
        <v>0</v>
      </c>
    </row>
    <row r="64" spans="1:14" ht="26.1" hidden="1" customHeight="1">
      <c r="J64" s="39" t="s">
        <v>512</v>
      </c>
      <c r="K64" s="39">
        <v>99901</v>
      </c>
      <c r="L64" s="36" t="s">
        <v>452</v>
      </c>
      <c r="M64" s="37">
        <f>VLOOKUP(K64,'All areas- no counties listed'!$A$5:$C$475,3,FALSE)</f>
        <v>0.75929999999999997</v>
      </c>
      <c r="N64" s="37" t="s">
        <v>0</v>
      </c>
    </row>
    <row r="65" spans="10:14" ht="26.1" hidden="1" customHeight="1">
      <c r="J65" s="38" t="s">
        <v>513</v>
      </c>
      <c r="K65" s="38">
        <v>46220</v>
      </c>
      <c r="L65" s="36" t="s">
        <v>17</v>
      </c>
      <c r="M65" s="37">
        <f>VLOOKUP(K65,'All areas- no counties listed'!$A$5:$C$475,3,FALSE)</f>
        <v>0.8</v>
      </c>
      <c r="N65" s="37" t="s">
        <v>1</v>
      </c>
    </row>
    <row r="66" spans="10:14" ht="26.1" hidden="1" customHeight="1">
      <c r="J66" s="38" t="s">
        <v>514</v>
      </c>
      <c r="K66" s="38">
        <v>99901</v>
      </c>
      <c r="L66" s="36" t="s">
        <v>452</v>
      </c>
      <c r="M66" s="37">
        <f>VLOOKUP(K66,'All areas- no counties listed'!$A$5:$C$475,3,FALSE)</f>
        <v>0.75929999999999997</v>
      </c>
      <c r="N66" s="37" t="s">
        <v>0</v>
      </c>
    </row>
    <row r="67" spans="10:14" ht="26.1" hidden="1" customHeight="1">
      <c r="J67" s="39" t="s">
        <v>515</v>
      </c>
      <c r="K67" s="39">
        <v>33660</v>
      </c>
      <c r="L67" s="36" t="s">
        <v>15</v>
      </c>
      <c r="M67" s="37">
        <f>VLOOKUP(K67,'All areas- no counties listed'!$A$5:$C$475,3,FALSE)</f>
        <v>0.8</v>
      </c>
      <c r="N67" s="37" t="s">
        <v>1</v>
      </c>
    </row>
    <row r="68" spans="10:14" ht="26.1" hidden="1" customHeight="1">
      <c r="J68" s="38" t="s">
        <v>516</v>
      </c>
      <c r="K68" s="38">
        <v>99901</v>
      </c>
      <c r="L68" s="36" t="s">
        <v>452</v>
      </c>
      <c r="M68" s="37">
        <f>VLOOKUP(K68,'All areas- no counties listed'!$A$5:$C$475,3,FALSE)</f>
        <v>0.75929999999999997</v>
      </c>
      <c r="N68" s="37" t="s">
        <v>0</v>
      </c>
    </row>
    <row r="69" spans="10:14" ht="26.1" hidden="1" customHeight="1">
      <c r="J69" s="38" t="s">
        <v>517</v>
      </c>
      <c r="K69" s="38">
        <v>99901</v>
      </c>
      <c r="L69" s="36" t="s">
        <v>452</v>
      </c>
      <c r="M69" s="37">
        <f>VLOOKUP(K69,'All areas- no counties listed'!$A$5:$C$475,3,FALSE)</f>
        <v>0.75929999999999997</v>
      </c>
      <c r="N69" s="37" t="s">
        <v>0</v>
      </c>
    </row>
    <row r="70" spans="10:14" ht="26.1" hidden="1" customHeight="1">
      <c r="J70" s="39" t="s">
        <v>518</v>
      </c>
      <c r="K70" s="39">
        <v>99902</v>
      </c>
      <c r="L70" s="36" t="s">
        <v>519</v>
      </c>
      <c r="M70" s="37">
        <f>VLOOKUP(K70,'All areas- no counties listed'!$A$5:$C$475,3,FALSE)</f>
        <v>1.1875</v>
      </c>
      <c r="N70" s="37" t="s">
        <v>0</v>
      </c>
    </row>
    <row r="71" spans="10:14" ht="26.1" hidden="1" customHeight="1">
      <c r="J71" s="39" t="s">
        <v>520</v>
      </c>
      <c r="K71" s="39">
        <v>99902</v>
      </c>
      <c r="L71" s="36" t="s">
        <v>519</v>
      </c>
      <c r="M71" s="37">
        <f>VLOOKUP(K71,'All areas- no counties listed'!$A$5:$C$475,3,FALSE)</f>
        <v>1.1875</v>
      </c>
      <c r="N71" s="37" t="s">
        <v>0</v>
      </c>
    </row>
    <row r="72" spans="10:14" ht="26.1" hidden="1" customHeight="1">
      <c r="J72" s="39" t="s">
        <v>521</v>
      </c>
      <c r="K72" s="39">
        <v>11260</v>
      </c>
      <c r="L72" s="36" t="s">
        <v>18</v>
      </c>
      <c r="M72" s="37">
        <f>VLOOKUP(K72,'All areas- no counties listed'!$A$5:$C$475,3,FALSE)</f>
        <v>1.159</v>
      </c>
      <c r="N72" s="37" t="s">
        <v>1</v>
      </c>
    </row>
    <row r="73" spans="10:14" ht="26.1" hidden="1" customHeight="1">
      <c r="J73" s="38" t="s">
        <v>522</v>
      </c>
      <c r="K73" s="38">
        <v>99902</v>
      </c>
      <c r="L73" s="36" t="s">
        <v>519</v>
      </c>
      <c r="M73" s="37">
        <f>VLOOKUP(K73,'All areas- no counties listed'!$A$5:$C$475,3,FALSE)</f>
        <v>1.1875</v>
      </c>
      <c r="N73" s="37" t="s">
        <v>0</v>
      </c>
    </row>
    <row r="74" spans="10:14" ht="26.1" hidden="1" customHeight="1">
      <c r="J74" s="38" t="s">
        <v>523</v>
      </c>
      <c r="K74" s="38">
        <v>99902</v>
      </c>
      <c r="L74" s="36" t="s">
        <v>519</v>
      </c>
      <c r="M74" s="37">
        <f>VLOOKUP(K74,'All areas- no counties listed'!$A$5:$C$475,3,FALSE)</f>
        <v>1.1875</v>
      </c>
      <c r="N74" s="37" t="s">
        <v>0</v>
      </c>
    </row>
    <row r="75" spans="10:14" ht="26.1" hidden="1" customHeight="1">
      <c r="J75" s="38" t="s">
        <v>524</v>
      </c>
      <c r="K75" s="38">
        <v>99902</v>
      </c>
      <c r="L75" s="36" t="s">
        <v>519</v>
      </c>
      <c r="M75" s="37">
        <f>VLOOKUP(K75,'All areas- no counties listed'!$A$5:$C$475,3,FALSE)</f>
        <v>1.1875</v>
      </c>
      <c r="N75" s="37" t="s">
        <v>0</v>
      </c>
    </row>
    <row r="76" spans="10:14" ht="26.1" hidden="1" customHeight="1">
      <c r="J76" s="39" t="s">
        <v>525</v>
      </c>
      <c r="K76" s="39">
        <v>99902</v>
      </c>
      <c r="L76" s="36" t="s">
        <v>519</v>
      </c>
      <c r="M76" s="37">
        <f>VLOOKUP(K76,'All areas- no counties listed'!$A$5:$C$475,3,FALSE)</f>
        <v>1.1875</v>
      </c>
      <c r="N76" s="37" t="s">
        <v>0</v>
      </c>
    </row>
    <row r="77" spans="10:14" ht="26.1" hidden="1" customHeight="1">
      <c r="J77" s="38" t="s">
        <v>526</v>
      </c>
      <c r="K77" s="38">
        <v>21820</v>
      </c>
      <c r="L77" s="36" t="s">
        <v>19</v>
      </c>
      <c r="M77" s="37">
        <f>VLOOKUP(K77,'All areas- no counties listed'!$A$5:$C$475,3,FALSE)</f>
        <v>0.92320000000000002</v>
      </c>
      <c r="N77" s="37" t="s">
        <v>1</v>
      </c>
    </row>
    <row r="78" spans="10:14" ht="26.1" hidden="1" customHeight="1">
      <c r="J78" s="39" t="s">
        <v>527</v>
      </c>
      <c r="K78" s="39">
        <v>99902</v>
      </c>
      <c r="L78" s="36" t="s">
        <v>519</v>
      </c>
      <c r="M78" s="37">
        <f>VLOOKUP(K78,'All areas- no counties listed'!$A$5:$C$475,3,FALSE)</f>
        <v>1.1875</v>
      </c>
      <c r="N78" s="37" t="s">
        <v>0</v>
      </c>
    </row>
    <row r="79" spans="10:14" ht="26.1" hidden="1" customHeight="1">
      <c r="J79" s="38" t="s">
        <v>528</v>
      </c>
      <c r="K79" s="38">
        <v>99902</v>
      </c>
      <c r="L79" s="36" t="s">
        <v>519</v>
      </c>
      <c r="M79" s="37">
        <f>VLOOKUP(K79,'All areas- no counties listed'!$A$5:$C$475,3,FALSE)</f>
        <v>1.1875</v>
      </c>
      <c r="N79" s="37" t="s">
        <v>0</v>
      </c>
    </row>
    <row r="80" spans="10:14" ht="26.1" hidden="1" customHeight="1">
      <c r="J80" s="38" t="s">
        <v>529</v>
      </c>
      <c r="K80" s="38">
        <v>99902</v>
      </c>
      <c r="L80" s="36" t="s">
        <v>519</v>
      </c>
      <c r="M80" s="37">
        <f>VLOOKUP(K80,'All areas- no counties listed'!$A$5:$C$475,3,FALSE)</f>
        <v>1.1875</v>
      </c>
      <c r="N80" s="37" t="s">
        <v>0</v>
      </c>
    </row>
    <row r="81" spans="10:14" ht="26.1" hidden="1" customHeight="1">
      <c r="J81" s="39" t="s">
        <v>530</v>
      </c>
      <c r="K81" s="39">
        <v>99902</v>
      </c>
      <c r="L81" s="36" t="s">
        <v>519</v>
      </c>
      <c r="M81" s="37">
        <f>VLOOKUP(K81,'All areas- no counties listed'!$A$5:$C$475,3,FALSE)</f>
        <v>1.1875</v>
      </c>
      <c r="N81" s="37" t="s">
        <v>0</v>
      </c>
    </row>
    <row r="82" spans="10:14" ht="26.1" hidden="1" customHeight="1">
      <c r="J82" s="39" t="s">
        <v>531</v>
      </c>
      <c r="K82" s="39">
        <v>99902</v>
      </c>
      <c r="L82" s="36" t="s">
        <v>519</v>
      </c>
      <c r="M82" s="37">
        <f>VLOOKUP(K82,'All areas- no counties listed'!$A$5:$C$475,3,FALSE)</f>
        <v>1.1875</v>
      </c>
      <c r="N82" s="37" t="s">
        <v>0</v>
      </c>
    </row>
    <row r="83" spans="10:14" ht="26.1" hidden="1" customHeight="1">
      <c r="J83" s="39" t="s">
        <v>532</v>
      </c>
      <c r="K83" s="39">
        <v>99902</v>
      </c>
      <c r="L83" s="36" t="s">
        <v>519</v>
      </c>
      <c r="M83" s="37">
        <f>VLOOKUP(K83,'All areas- no counties listed'!$A$5:$C$475,3,FALSE)</f>
        <v>1.1875</v>
      </c>
      <c r="N83" s="37" t="s">
        <v>0</v>
      </c>
    </row>
    <row r="84" spans="10:14" ht="26.1" hidden="1" customHeight="1">
      <c r="J84" s="39" t="s">
        <v>533</v>
      </c>
      <c r="K84" s="39">
        <v>99902</v>
      </c>
      <c r="L84" s="36" t="s">
        <v>519</v>
      </c>
      <c r="M84" s="37">
        <f>VLOOKUP(K84,'All areas- no counties listed'!$A$5:$C$475,3,FALSE)</f>
        <v>1.1875</v>
      </c>
      <c r="N84" s="37" t="s">
        <v>0</v>
      </c>
    </row>
    <row r="85" spans="10:14" ht="26.1" hidden="1" customHeight="1">
      <c r="J85" s="39" t="s">
        <v>534</v>
      </c>
      <c r="K85" s="39">
        <v>11260</v>
      </c>
      <c r="L85" s="36" t="s">
        <v>18</v>
      </c>
      <c r="M85" s="37">
        <f>VLOOKUP(K85,'All areas- no counties listed'!$A$5:$C$475,3,FALSE)</f>
        <v>1.159</v>
      </c>
      <c r="N85" s="37" t="s">
        <v>1</v>
      </c>
    </row>
    <row r="86" spans="10:14" ht="26.1" hidden="1" customHeight="1">
      <c r="J86" s="39" t="s">
        <v>535</v>
      </c>
      <c r="K86" s="39">
        <v>99902</v>
      </c>
      <c r="L86" s="36" t="s">
        <v>519</v>
      </c>
      <c r="M86" s="37">
        <f>VLOOKUP(K86,'All areas- no counties listed'!$A$5:$C$475,3,FALSE)</f>
        <v>1.1875</v>
      </c>
      <c r="N86" s="37" t="s">
        <v>0</v>
      </c>
    </row>
    <row r="87" spans="10:14" ht="26.1" hidden="1" customHeight="1">
      <c r="J87" s="38" t="s">
        <v>536</v>
      </c>
      <c r="K87" s="38">
        <v>99902</v>
      </c>
      <c r="L87" s="36" t="s">
        <v>519</v>
      </c>
      <c r="M87" s="37">
        <f>VLOOKUP(K87,'All areas- no counties listed'!$A$5:$C$475,3,FALSE)</f>
        <v>1.1875</v>
      </c>
      <c r="N87" s="37" t="s">
        <v>0</v>
      </c>
    </row>
    <row r="88" spans="10:14" ht="26.1" hidden="1" customHeight="1">
      <c r="J88" s="38" t="s">
        <v>537</v>
      </c>
      <c r="K88" s="38">
        <v>99902</v>
      </c>
      <c r="L88" s="36" t="s">
        <v>519</v>
      </c>
      <c r="M88" s="37">
        <f>VLOOKUP(K88,'All areas- no counties listed'!$A$5:$C$475,3,FALSE)</f>
        <v>1.1875</v>
      </c>
      <c r="N88" s="37" t="s">
        <v>0</v>
      </c>
    </row>
    <row r="89" spans="10:14" ht="26.1" hidden="1" customHeight="1">
      <c r="J89" s="38" t="s">
        <v>538</v>
      </c>
      <c r="K89" s="38">
        <v>99902</v>
      </c>
      <c r="L89" s="36" t="s">
        <v>519</v>
      </c>
      <c r="M89" s="37">
        <f>VLOOKUP(K89,'All areas- no counties listed'!$A$5:$C$475,3,FALSE)</f>
        <v>1.1875</v>
      </c>
      <c r="N89" s="37" t="s">
        <v>0</v>
      </c>
    </row>
    <row r="90" spans="10:14" ht="26.1" hidden="1" customHeight="1">
      <c r="J90" s="38" t="s">
        <v>539</v>
      </c>
      <c r="K90" s="38">
        <v>99902</v>
      </c>
      <c r="L90" s="36" t="s">
        <v>519</v>
      </c>
      <c r="M90" s="37">
        <f>VLOOKUP(K90,'All areas- no counties listed'!$A$5:$C$475,3,FALSE)</f>
        <v>1.1875</v>
      </c>
      <c r="N90" s="37" t="s">
        <v>0</v>
      </c>
    </row>
    <row r="91" spans="10:14" ht="26.1" hidden="1" customHeight="1">
      <c r="J91" s="39" t="s">
        <v>540</v>
      </c>
      <c r="K91" s="39">
        <v>99902</v>
      </c>
      <c r="L91" s="36" t="s">
        <v>519</v>
      </c>
      <c r="M91" s="37">
        <f>VLOOKUP(K91,'All areas- no counties listed'!$A$5:$C$475,3,FALSE)</f>
        <v>1.1875</v>
      </c>
      <c r="N91" s="37" t="s">
        <v>0</v>
      </c>
    </row>
    <row r="92" spans="10:14" ht="26.1" hidden="1" customHeight="1">
      <c r="J92" s="38" t="s">
        <v>541</v>
      </c>
      <c r="K92" s="38">
        <v>99902</v>
      </c>
      <c r="L92" s="36" t="s">
        <v>519</v>
      </c>
      <c r="M92" s="37">
        <f>VLOOKUP(K92,'All areas- no counties listed'!$A$5:$C$475,3,FALSE)</f>
        <v>1.1875</v>
      </c>
      <c r="N92" s="37" t="s">
        <v>0</v>
      </c>
    </row>
    <row r="93" spans="10:14" ht="26.1" hidden="1" customHeight="1">
      <c r="J93" s="39" t="s">
        <v>542</v>
      </c>
      <c r="K93" s="39">
        <v>99902</v>
      </c>
      <c r="L93" s="36" t="s">
        <v>519</v>
      </c>
      <c r="M93" s="37">
        <f>VLOOKUP(K93,'All areas- no counties listed'!$A$5:$C$475,3,FALSE)</f>
        <v>1.1875</v>
      </c>
      <c r="N93" s="37" t="s">
        <v>0</v>
      </c>
    </row>
    <row r="94" spans="10:14" ht="26.1" hidden="1" customHeight="1">
      <c r="J94" s="39" t="s">
        <v>543</v>
      </c>
      <c r="K94" s="39">
        <v>99902</v>
      </c>
      <c r="L94" s="36" t="s">
        <v>519</v>
      </c>
      <c r="M94" s="37">
        <f>VLOOKUP(K94,'All areas- no counties listed'!$A$5:$C$475,3,FALSE)</f>
        <v>1.1875</v>
      </c>
      <c r="N94" s="37" t="s">
        <v>0</v>
      </c>
    </row>
    <row r="95" spans="10:14" ht="26.1" hidden="1" customHeight="1">
      <c r="J95" s="38" t="s">
        <v>544</v>
      </c>
      <c r="K95" s="38">
        <v>99902</v>
      </c>
      <c r="L95" s="36" t="s">
        <v>519</v>
      </c>
      <c r="M95" s="37">
        <f>VLOOKUP(K95,'All areas- no counties listed'!$A$5:$C$475,3,FALSE)</f>
        <v>1.1875</v>
      </c>
      <c r="N95" s="37" t="s">
        <v>0</v>
      </c>
    </row>
    <row r="96" spans="10:14" ht="26.1" hidden="1" customHeight="1">
      <c r="J96" s="38" t="s">
        <v>545</v>
      </c>
      <c r="K96" s="38">
        <v>99902</v>
      </c>
      <c r="L96" s="36" t="s">
        <v>519</v>
      </c>
      <c r="M96" s="37">
        <f>VLOOKUP(K96,'All areas- no counties listed'!$A$5:$C$475,3,FALSE)</f>
        <v>1.1875</v>
      </c>
      <c r="N96" s="37" t="s">
        <v>0</v>
      </c>
    </row>
    <row r="97" spans="10:14" ht="26.1" hidden="1" customHeight="1">
      <c r="J97" s="38" t="s">
        <v>546</v>
      </c>
      <c r="K97" s="38">
        <v>99902</v>
      </c>
      <c r="L97" s="36" t="s">
        <v>519</v>
      </c>
      <c r="M97" s="37">
        <f>VLOOKUP(K97,'All areas- no counties listed'!$A$5:$C$475,3,FALSE)</f>
        <v>1.1875</v>
      </c>
      <c r="N97" s="37" t="s">
        <v>0</v>
      </c>
    </row>
    <row r="98" spans="10:14" ht="26.1" hidden="1" customHeight="1">
      <c r="J98" s="39" t="s">
        <v>547</v>
      </c>
      <c r="K98" s="39">
        <v>99902</v>
      </c>
      <c r="L98" s="36" t="s">
        <v>519</v>
      </c>
      <c r="M98" s="37">
        <f>VLOOKUP(K98,'All areas- no counties listed'!$A$5:$C$475,3,FALSE)</f>
        <v>1.1875</v>
      </c>
      <c r="N98" s="37" t="s">
        <v>0</v>
      </c>
    </row>
    <row r="99" spans="10:14" ht="26.1" hidden="1" customHeight="1">
      <c r="J99" s="38" t="s">
        <v>548</v>
      </c>
      <c r="K99" s="38">
        <v>99902</v>
      </c>
      <c r="L99" s="36" t="s">
        <v>519</v>
      </c>
      <c r="M99" s="37">
        <f>VLOOKUP(K99,'All areas- no counties listed'!$A$5:$C$475,3,FALSE)</f>
        <v>1.1875</v>
      </c>
      <c r="N99" s="37" t="s">
        <v>0</v>
      </c>
    </row>
    <row r="100" spans="10:14" ht="26.1" hidden="1" customHeight="1">
      <c r="J100" s="39" t="s">
        <v>549</v>
      </c>
      <c r="K100" s="39">
        <v>99903</v>
      </c>
      <c r="L100" s="36" t="s">
        <v>550</v>
      </c>
      <c r="M100" s="37">
        <f>VLOOKUP(K100,'All areas- no counties listed'!$A$5:$C$475,3,FALSE)</f>
        <v>0.81640000000000001</v>
      </c>
      <c r="N100" s="37" t="s">
        <v>0</v>
      </c>
    </row>
    <row r="101" spans="10:14" ht="26.1" hidden="1" customHeight="1">
      <c r="J101" s="39" t="s">
        <v>551</v>
      </c>
      <c r="K101" s="39">
        <v>43420</v>
      </c>
      <c r="L101" s="36" t="s">
        <v>22</v>
      </c>
      <c r="M101" s="37">
        <f>VLOOKUP(K101,'All areas- no counties listed'!$A$5:$C$475,3,FALSE)</f>
        <v>0.82020000000000004</v>
      </c>
      <c r="N101" s="37" t="s">
        <v>1</v>
      </c>
    </row>
    <row r="102" spans="10:14" ht="26.1" hidden="1" customHeight="1">
      <c r="J102" s="38" t="s">
        <v>552</v>
      </c>
      <c r="K102" s="38">
        <v>22380</v>
      </c>
      <c r="L102" s="36" t="s">
        <v>20</v>
      </c>
      <c r="M102" s="37">
        <f>VLOOKUP(K102,'All areas- no counties listed'!$A$5:$C$475,3,FALSE)</f>
        <v>1.0469999999999999</v>
      </c>
      <c r="N102" s="37" t="s">
        <v>1</v>
      </c>
    </row>
    <row r="103" spans="10:14" ht="26.1" hidden="1" customHeight="1">
      <c r="J103" s="39" t="s">
        <v>553</v>
      </c>
      <c r="K103" s="39">
        <v>99903</v>
      </c>
      <c r="L103" s="36" t="s">
        <v>550</v>
      </c>
      <c r="M103" s="37">
        <f>VLOOKUP(K103,'All areas- no counties listed'!$A$5:$C$475,3,FALSE)</f>
        <v>0.81640000000000001</v>
      </c>
      <c r="N103" s="37" t="s">
        <v>0</v>
      </c>
    </row>
    <row r="104" spans="10:14" ht="26.1" hidden="1" customHeight="1">
      <c r="J104" s="39" t="s">
        <v>554</v>
      </c>
      <c r="K104" s="39">
        <v>99903</v>
      </c>
      <c r="L104" s="36" t="s">
        <v>550</v>
      </c>
      <c r="M104" s="37">
        <f>VLOOKUP(K104,'All areas- no counties listed'!$A$5:$C$475,3,FALSE)</f>
        <v>0.81640000000000001</v>
      </c>
      <c r="N104" s="37" t="s">
        <v>0</v>
      </c>
    </row>
    <row r="105" spans="10:14" ht="26.1" hidden="1" customHeight="1">
      <c r="J105" s="39" t="s">
        <v>555</v>
      </c>
      <c r="K105" s="39">
        <v>99903</v>
      </c>
      <c r="L105" s="36" t="s">
        <v>550</v>
      </c>
      <c r="M105" s="37">
        <f>VLOOKUP(K105,'All areas- no counties listed'!$A$5:$C$475,3,FALSE)</f>
        <v>0.81640000000000001</v>
      </c>
      <c r="N105" s="37" t="s">
        <v>0</v>
      </c>
    </row>
    <row r="106" spans="10:14" ht="26.1" hidden="1" customHeight="1">
      <c r="J106" s="39" t="s">
        <v>556</v>
      </c>
      <c r="K106" s="39">
        <v>99903</v>
      </c>
      <c r="L106" s="36" t="s">
        <v>550</v>
      </c>
      <c r="M106" s="37">
        <f>VLOOKUP(K106,'All areas- no counties listed'!$A$5:$C$475,3,FALSE)</f>
        <v>0.81640000000000001</v>
      </c>
      <c r="N106" s="37" t="s">
        <v>0</v>
      </c>
    </row>
    <row r="107" spans="10:14" ht="26.1" hidden="1" customHeight="1">
      <c r="J107" s="39" t="s">
        <v>557</v>
      </c>
      <c r="K107" s="39">
        <v>38060</v>
      </c>
      <c r="L107" s="36" t="s">
        <v>3818</v>
      </c>
      <c r="M107" s="37">
        <f>VLOOKUP(K107,'All areas- no counties listed'!$A$5:$C$475,3,FALSE)</f>
        <v>0.98309999999999997</v>
      </c>
      <c r="N107" s="37" t="s">
        <v>1</v>
      </c>
    </row>
    <row r="108" spans="10:14" ht="26.1" hidden="1" customHeight="1">
      <c r="J108" s="38" t="s">
        <v>558</v>
      </c>
      <c r="K108" s="38">
        <v>29420</v>
      </c>
      <c r="L108" s="36" t="s">
        <v>21</v>
      </c>
      <c r="M108" s="37">
        <f>VLOOKUP(K108,'All areas- no counties listed'!$A$5:$C$475,3,FALSE)</f>
        <v>0.87560000000000004</v>
      </c>
      <c r="N108" s="37" t="s">
        <v>1</v>
      </c>
    </row>
    <row r="109" spans="10:14" ht="26.1" hidden="1" customHeight="1">
      <c r="J109" s="39" t="s">
        <v>559</v>
      </c>
      <c r="K109" s="39">
        <v>99903</v>
      </c>
      <c r="L109" s="36" t="s">
        <v>550</v>
      </c>
      <c r="M109" s="37">
        <f>VLOOKUP(K109,'All areas- no counties listed'!$A$5:$C$475,3,FALSE)</f>
        <v>0.81640000000000001</v>
      </c>
      <c r="N109" s="37" t="s">
        <v>0</v>
      </c>
    </row>
    <row r="110" spans="10:14" ht="26.1" hidden="1" customHeight="1">
      <c r="J110" s="38" t="s">
        <v>560</v>
      </c>
      <c r="K110" s="38">
        <v>46060</v>
      </c>
      <c r="L110" s="36" t="s">
        <v>23</v>
      </c>
      <c r="M110" s="37">
        <f>VLOOKUP(K110,'All areas- no counties listed'!$A$5:$C$475,3,FALSE)</f>
        <v>0.85509999999999997</v>
      </c>
      <c r="N110" s="37" t="s">
        <v>1</v>
      </c>
    </row>
    <row r="111" spans="10:14" ht="26.1" hidden="1" customHeight="1">
      <c r="J111" s="39" t="s">
        <v>561</v>
      </c>
      <c r="K111" s="39">
        <v>38060</v>
      </c>
      <c r="L111" s="36" t="s">
        <v>3818</v>
      </c>
      <c r="M111" s="37">
        <f>VLOOKUP(K111,'All areas- no counties listed'!$A$5:$C$475,3,FALSE)</f>
        <v>0.98309999999999997</v>
      </c>
      <c r="N111" s="37" t="s">
        <v>1</v>
      </c>
    </row>
    <row r="112" spans="10:14" ht="26.1" hidden="1" customHeight="1">
      <c r="J112" s="39" t="s">
        <v>562</v>
      </c>
      <c r="K112" s="39">
        <v>99903</v>
      </c>
      <c r="L112" s="36" t="s">
        <v>550</v>
      </c>
      <c r="M112" s="37">
        <f>VLOOKUP(K112,'All areas- no counties listed'!$A$5:$C$475,3,FALSE)</f>
        <v>0.81640000000000001</v>
      </c>
      <c r="N112" s="37" t="s">
        <v>0</v>
      </c>
    </row>
    <row r="113" spans="10:14" ht="26.1" hidden="1" customHeight="1">
      <c r="J113" s="39" t="s">
        <v>563</v>
      </c>
      <c r="K113" s="39">
        <v>99903</v>
      </c>
      <c r="L113" s="36" t="s">
        <v>550</v>
      </c>
      <c r="M113" s="37">
        <f>VLOOKUP(K113,'All areas- no counties listed'!$A$5:$C$475,3,FALSE)</f>
        <v>0.81640000000000001</v>
      </c>
      <c r="N113" s="37" t="s">
        <v>0</v>
      </c>
    </row>
    <row r="114" spans="10:14" ht="26.1" hidden="1" customHeight="1">
      <c r="J114" s="39" t="s">
        <v>564</v>
      </c>
      <c r="K114" s="39">
        <v>39150</v>
      </c>
      <c r="L114" s="36" t="s">
        <v>3783</v>
      </c>
      <c r="M114" s="37">
        <f>VLOOKUP(K114,'All areas- no counties listed'!$A$5:$C$475,3,FALSE)</f>
        <v>0.9788</v>
      </c>
      <c r="N114" s="37" t="s">
        <v>1</v>
      </c>
    </row>
    <row r="115" spans="10:14" ht="26.1" hidden="1" customHeight="1">
      <c r="J115" s="38" t="s">
        <v>565</v>
      </c>
      <c r="K115" s="38">
        <v>49740</v>
      </c>
      <c r="L115" s="36" t="s">
        <v>24</v>
      </c>
      <c r="M115" s="37">
        <f>VLOOKUP(K115,'All areas- no counties listed'!$A$5:$C$475,3,FALSE)</f>
        <v>0.99029999999999996</v>
      </c>
      <c r="N115" s="37" t="s">
        <v>1</v>
      </c>
    </row>
    <row r="116" spans="10:14" ht="26.1" hidden="1" customHeight="1">
      <c r="J116" s="39" t="s">
        <v>566</v>
      </c>
      <c r="K116" s="39">
        <v>99904</v>
      </c>
      <c r="L116" s="36" t="s">
        <v>567</v>
      </c>
      <c r="M116" s="37">
        <f>VLOOKUP(K116,'All areas- no counties listed'!$A$5:$C$475,3,FALSE)</f>
        <v>0.8</v>
      </c>
      <c r="N116" s="37" t="s">
        <v>0</v>
      </c>
    </row>
    <row r="117" spans="10:14" ht="26.1" hidden="1" customHeight="1">
      <c r="J117" s="39" t="s">
        <v>568</v>
      </c>
      <c r="K117" s="39">
        <v>99904</v>
      </c>
      <c r="L117" s="36" t="s">
        <v>567</v>
      </c>
      <c r="M117" s="37">
        <f>VLOOKUP(K117,'All areas- no counties listed'!$A$5:$C$475,3,FALSE)</f>
        <v>0.8</v>
      </c>
      <c r="N117" s="37" t="s">
        <v>0</v>
      </c>
    </row>
    <row r="118" spans="10:14" ht="26.1" hidden="1" customHeight="1">
      <c r="J118" s="39" t="s">
        <v>569</v>
      </c>
      <c r="K118" s="39">
        <v>99904</v>
      </c>
      <c r="L118" s="36" t="s">
        <v>567</v>
      </c>
      <c r="M118" s="37">
        <f>VLOOKUP(K118,'All areas- no counties listed'!$A$5:$C$475,3,FALSE)</f>
        <v>0.8</v>
      </c>
      <c r="N118" s="37" t="s">
        <v>0</v>
      </c>
    </row>
    <row r="119" spans="10:14" ht="26.1" hidden="1" customHeight="1">
      <c r="J119" s="39" t="s">
        <v>570</v>
      </c>
      <c r="K119" s="39">
        <v>22220</v>
      </c>
      <c r="L119" s="36" t="s">
        <v>3804</v>
      </c>
      <c r="M119" s="37">
        <f>VLOOKUP(K119,'All areas- no counties listed'!$A$5:$C$475,3,FALSE)</f>
        <v>0.81779999999999997</v>
      </c>
      <c r="N119" s="37" t="s">
        <v>1</v>
      </c>
    </row>
    <row r="120" spans="10:14" ht="26.1" hidden="1" customHeight="1">
      <c r="J120" s="39" t="s">
        <v>571</v>
      </c>
      <c r="K120" s="39">
        <v>99904</v>
      </c>
      <c r="L120" s="36" t="s">
        <v>567</v>
      </c>
      <c r="M120" s="37">
        <f>VLOOKUP(K120,'All areas- no counties listed'!$A$5:$C$475,3,FALSE)</f>
        <v>0.8</v>
      </c>
      <c r="N120" s="37" t="s">
        <v>0</v>
      </c>
    </row>
    <row r="121" spans="10:14" ht="26.1" hidden="1" customHeight="1">
      <c r="J121" s="38" t="s">
        <v>572</v>
      </c>
      <c r="K121" s="38">
        <v>99904</v>
      </c>
      <c r="L121" s="36" t="s">
        <v>567</v>
      </c>
      <c r="M121" s="37">
        <f>VLOOKUP(K121,'All areas- no counties listed'!$A$5:$C$475,3,FALSE)</f>
        <v>0.8</v>
      </c>
      <c r="N121" s="37" t="s">
        <v>0</v>
      </c>
    </row>
    <row r="122" spans="10:14" ht="26.1" hidden="1" customHeight="1">
      <c r="J122" s="39" t="s">
        <v>573</v>
      </c>
      <c r="K122" s="39">
        <v>99904</v>
      </c>
      <c r="L122" s="36" t="s">
        <v>567</v>
      </c>
      <c r="M122" s="37">
        <f>VLOOKUP(K122,'All areas- no counties listed'!$A$5:$C$475,3,FALSE)</f>
        <v>0.8</v>
      </c>
      <c r="N122" s="37" t="s">
        <v>0</v>
      </c>
    </row>
    <row r="123" spans="10:14" ht="26.1" hidden="1" customHeight="1">
      <c r="J123" s="38" t="s">
        <v>574</v>
      </c>
      <c r="K123" s="38">
        <v>99904</v>
      </c>
      <c r="L123" s="36" t="s">
        <v>567</v>
      </c>
      <c r="M123" s="37">
        <f>VLOOKUP(K123,'All areas- no counties listed'!$A$5:$C$475,3,FALSE)</f>
        <v>0.8</v>
      </c>
      <c r="N123" s="37" t="s">
        <v>0</v>
      </c>
    </row>
    <row r="124" spans="10:14" ht="26.1" hidden="1" customHeight="1">
      <c r="J124" s="38" t="s">
        <v>575</v>
      </c>
      <c r="K124" s="38">
        <v>99904</v>
      </c>
      <c r="L124" s="36" t="s">
        <v>567</v>
      </c>
      <c r="M124" s="37">
        <f>VLOOKUP(K124,'All areas- no counties listed'!$A$5:$C$475,3,FALSE)</f>
        <v>0.8</v>
      </c>
      <c r="N124" s="37" t="s">
        <v>0</v>
      </c>
    </row>
    <row r="125" spans="10:14" ht="26.1" hidden="1" customHeight="1">
      <c r="J125" s="39" t="s">
        <v>576</v>
      </c>
      <c r="K125" s="39">
        <v>99904</v>
      </c>
      <c r="L125" s="36" t="s">
        <v>567</v>
      </c>
      <c r="M125" s="37">
        <f>VLOOKUP(K125,'All areas- no counties listed'!$A$5:$C$475,3,FALSE)</f>
        <v>0.8</v>
      </c>
      <c r="N125" s="37" t="s">
        <v>0</v>
      </c>
    </row>
    <row r="126" spans="10:14" ht="26.1" hidden="1" customHeight="1">
      <c r="J126" s="39" t="s">
        <v>577</v>
      </c>
      <c r="K126" s="39">
        <v>99904</v>
      </c>
      <c r="L126" s="36" t="s">
        <v>567</v>
      </c>
      <c r="M126" s="37">
        <f>VLOOKUP(K126,'All areas- no counties listed'!$A$5:$C$475,3,FALSE)</f>
        <v>0.8</v>
      </c>
      <c r="N126" s="37" t="s">
        <v>0</v>
      </c>
    </row>
    <row r="127" spans="10:14" ht="26.1" hidden="1" customHeight="1">
      <c r="J127" s="39" t="s">
        <v>578</v>
      </c>
      <c r="K127" s="39">
        <v>99904</v>
      </c>
      <c r="L127" s="36" t="s">
        <v>567</v>
      </c>
      <c r="M127" s="37">
        <f>VLOOKUP(K127,'All areas- no counties listed'!$A$5:$C$475,3,FALSE)</f>
        <v>0.8</v>
      </c>
      <c r="N127" s="37" t="s">
        <v>0</v>
      </c>
    </row>
    <row r="128" spans="10:14" ht="26.1" hidden="1" customHeight="1">
      <c r="J128" s="39" t="s">
        <v>579</v>
      </c>
      <c r="K128" s="39">
        <v>38220</v>
      </c>
      <c r="L128" s="36" t="s">
        <v>30</v>
      </c>
      <c r="M128" s="37">
        <f>VLOOKUP(K128,'All areas- no counties listed'!$A$5:$C$475,3,FALSE)</f>
        <v>0.8</v>
      </c>
      <c r="N128" s="37" t="s">
        <v>1</v>
      </c>
    </row>
    <row r="129" spans="10:14" ht="26.1" hidden="1" customHeight="1">
      <c r="J129" s="39" t="s">
        <v>580</v>
      </c>
      <c r="K129" s="39">
        <v>99904</v>
      </c>
      <c r="L129" s="36" t="s">
        <v>567</v>
      </c>
      <c r="M129" s="37">
        <f>VLOOKUP(K129,'All areas- no counties listed'!$A$5:$C$475,3,FALSE)</f>
        <v>0.8</v>
      </c>
      <c r="N129" s="37" t="s">
        <v>0</v>
      </c>
    </row>
    <row r="130" spans="10:14" ht="26.1" hidden="1" customHeight="1">
      <c r="J130" s="39" t="s">
        <v>581</v>
      </c>
      <c r="K130" s="39">
        <v>99904</v>
      </c>
      <c r="L130" s="36" t="s">
        <v>567</v>
      </c>
      <c r="M130" s="37">
        <f>VLOOKUP(K130,'All areas- no counties listed'!$A$5:$C$475,3,FALSE)</f>
        <v>0.8</v>
      </c>
      <c r="N130" s="37" t="s">
        <v>0</v>
      </c>
    </row>
    <row r="131" spans="10:14" ht="26.1" hidden="1" customHeight="1">
      <c r="J131" s="38" t="s">
        <v>582</v>
      </c>
      <c r="K131" s="38">
        <v>27860</v>
      </c>
      <c r="L131" s="36" t="s">
        <v>27</v>
      </c>
      <c r="M131" s="37">
        <f>VLOOKUP(K131,'All areas- no counties listed'!$A$5:$C$475,3,FALSE)</f>
        <v>0.8</v>
      </c>
      <c r="N131" s="37" t="s">
        <v>1</v>
      </c>
    </row>
    <row r="132" spans="10:14" ht="26.1" hidden="1" customHeight="1">
      <c r="J132" s="38" t="s">
        <v>583</v>
      </c>
      <c r="K132" s="38">
        <v>22900</v>
      </c>
      <c r="L132" s="36" t="s">
        <v>25</v>
      </c>
      <c r="M132" s="37">
        <f>VLOOKUP(K132,'All areas- no counties listed'!$A$5:$C$475,3,FALSE)</f>
        <v>0.83050000000000002</v>
      </c>
      <c r="N132" s="37" t="s">
        <v>1</v>
      </c>
    </row>
    <row r="133" spans="10:14" ht="26.1" hidden="1" customHeight="1">
      <c r="J133" s="39" t="s">
        <v>584</v>
      </c>
      <c r="K133" s="39">
        <v>32820</v>
      </c>
      <c r="L133" s="36" t="s">
        <v>29</v>
      </c>
      <c r="M133" s="37">
        <f>VLOOKUP(K133,'All areas- no counties listed'!$A$5:$C$475,3,FALSE)</f>
        <v>0.82</v>
      </c>
      <c r="N133" s="37" t="s">
        <v>1</v>
      </c>
    </row>
    <row r="134" spans="10:14" ht="26.1" hidden="1" customHeight="1">
      <c r="J134" s="38" t="s">
        <v>585</v>
      </c>
      <c r="K134" s="38">
        <v>99904</v>
      </c>
      <c r="L134" s="36" t="s">
        <v>567</v>
      </c>
      <c r="M134" s="37">
        <f>VLOOKUP(K134,'All areas- no counties listed'!$A$5:$C$475,3,FALSE)</f>
        <v>0.8</v>
      </c>
      <c r="N134" s="37" t="s">
        <v>0</v>
      </c>
    </row>
    <row r="135" spans="10:14" ht="26.1" hidden="1" customHeight="1">
      <c r="J135" s="39" t="s">
        <v>586</v>
      </c>
      <c r="K135" s="39">
        <v>99904</v>
      </c>
      <c r="L135" s="36" t="s">
        <v>567</v>
      </c>
      <c r="M135" s="37">
        <f>VLOOKUP(K135,'All areas- no counties listed'!$A$5:$C$475,3,FALSE)</f>
        <v>0.8</v>
      </c>
      <c r="N135" s="37" t="s">
        <v>0</v>
      </c>
    </row>
    <row r="136" spans="10:14" ht="26.1" hidden="1" customHeight="1">
      <c r="J136" s="38" t="s">
        <v>587</v>
      </c>
      <c r="K136" s="38">
        <v>99904</v>
      </c>
      <c r="L136" s="36" t="s">
        <v>567</v>
      </c>
      <c r="M136" s="37">
        <f>VLOOKUP(K136,'All areas- no counties listed'!$A$5:$C$475,3,FALSE)</f>
        <v>0.8</v>
      </c>
      <c r="N136" s="37" t="s">
        <v>0</v>
      </c>
    </row>
    <row r="137" spans="10:14" ht="26.1" hidden="1" customHeight="1">
      <c r="J137" s="38" t="s">
        <v>588</v>
      </c>
      <c r="K137" s="38">
        <v>99904</v>
      </c>
      <c r="L137" s="36" t="s">
        <v>567</v>
      </c>
      <c r="M137" s="37">
        <f>VLOOKUP(K137,'All areas- no counties listed'!$A$5:$C$475,3,FALSE)</f>
        <v>0.8</v>
      </c>
      <c r="N137" s="37" t="s">
        <v>0</v>
      </c>
    </row>
    <row r="138" spans="10:14" ht="26.1" hidden="1" customHeight="1">
      <c r="J138" s="39" t="s">
        <v>589</v>
      </c>
      <c r="K138" s="39">
        <v>30780</v>
      </c>
      <c r="L138" s="36" t="s">
        <v>28</v>
      </c>
      <c r="M138" s="37">
        <f>VLOOKUP(K138,'All areas- no counties listed'!$A$5:$C$475,3,FALSE)</f>
        <v>0.86109999999999998</v>
      </c>
      <c r="N138" s="37" t="s">
        <v>1</v>
      </c>
    </row>
    <row r="139" spans="10:14" ht="26.1" hidden="1" customHeight="1">
      <c r="J139" s="38" t="s">
        <v>590</v>
      </c>
      <c r="K139" s="38">
        <v>22900</v>
      </c>
      <c r="L139" s="36" t="s">
        <v>25</v>
      </c>
      <c r="M139" s="37">
        <f>VLOOKUP(K139,'All areas- no counties listed'!$A$5:$C$475,3,FALSE)</f>
        <v>0.83050000000000002</v>
      </c>
      <c r="N139" s="37" t="s">
        <v>1</v>
      </c>
    </row>
    <row r="140" spans="10:14" ht="26.1" hidden="1" customHeight="1">
      <c r="J140" s="39" t="s">
        <v>591</v>
      </c>
      <c r="K140" s="39">
        <v>99904</v>
      </c>
      <c r="L140" s="36" t="s">
        <v>567</v>
      </c>
      <c r="M140" s="37">
        <f>VLOOKUP(K140,'All areas- no counties listed'!$A$5:$C$475,3,FALSE)</f>
        <v>0.8</v>
      </c>
      <c r="N140" s="37" t="s">
        <v>0</v>
      </c>
    </row>
    <row r="141" spans="10:14" ht="26.1" hidden="1" customHeight="1">
      <c r="J141" s="39" t="s">
        <v>592</v>
      </c>
      <c r="K141" s="39">
        <v>26300</v>
      </c>
      <c r="L141" s="36" t="s">
        <v>26</v>
      </c>
      <c r="M141" s="37">
        <f>VLOOKUP(K141,'All areas- no counties listed'!$A$5:$C$475,3,FALSE)</f>
        <v>0.89439999999999997</v>
      </c>
      <c r="N141" s="37" t="s">
        <v>1</v>
      </c>
    </row>
    <row r="142" spans="10:14" ht="26.1" hidden="1" customHeight="1">
      <c r="J142" s="38" t="s">
        <v>593</v>
      </c>
      <c r="K142" s="38">
        <v>30780</v>
      </c>
      <c r="L142" s="36" t="s">
        <v>28</v>
      </c>
      <c r="M142" s="37">
        <f>VLOOKUP(K142,'All areas- no counties listed'!$A$5:$C$475,3,FALSE)</f>
        <v>0.86109999999999998</v>
      </c>
      <c r="N142" s="37" t="s">
        <v>1</v>
      </c>
    </row>
    <row r="143" spans="10:14" ht="26.1" hidden="1" customHeight="1">
      <c r="J143" s="39" t="s">
        <v>594</v>
      </c>
      <c r="K143" s="39">
        <v>99904</v>
      </c>
      <c r="L143" s="36" t="s">
        <v>567</v>
      </c>
      <c r="M143" s="37">
        <f>VLOOKUP(K143,'All areas- no counties listed'!$A$5:$C$475,3,FALSE)</f>
        <v>0.8</v>
      </c>
      <c r="N143" s="37" t="s">
        <v>0</v>
      </c>
    </row>
    <row r="144" spans="10:14" ht="26.1" hidden="1" customHeight="1">
      <c r="J144" s="39" t="s">
        <v>595</v>
      </c>
      <c r="K144" s="39">
        <v>99904</v>
      </c>
      <c r="L144" s="36" t="s">
        <v>567</v>
      </c>
      <c r="M144" s="37">
        <f>VLOOKUP(K144,'All areas- no counties listed'!$A$5:$C$475,3,FALSE)</f>
        <v>0.8</v>
      </c>
      <c r="N144" s="37" t="s">
        <v>0</v>
      </c>
    </row>
    <row r="145" spans="10:14" ht="26.1" hidden="1" customHeight="1">
      <c r="J145" s="39" t="s">
        <v>596</v>
      </c>
      <c r="K145" s="39">
        <v>99904</v>
      </c>
      <c r="L145" s="36" t="s">
        <v>567</v>
      </c>
      <c r="M145" s="37">
        <f>VLOOKUP(K145,'All areas- no counties listed'!$A$5:$C$475,3,FALSE)</f>
        <v>0.8</v>
      </c>
      <c r="N145" s="37" t="s">
        <v>0</v>
      </c>
    </row>
    <row r="146" spans="10:14" ht="26.1" hidden="1" customHeight="1">
      <c r="J146" s="39" t="s">
        <v>597</v>
      </c>
      <c r="K146" s="39">
        <v>99904</v>
      </c>
      <c r="L146" s="36" t="s">
        <v>567</v>
      </c>
      <c r="M146" s="37">
        <f>VLOOKUP(K146,'All areas- no counties listed'!$A$5:$C$475,3,FALSE)</f>
        <v>0.8</v>
      </c>
      <c r="N146" s="37" t="s">
        <v>0</v>
      </c>
    </row>
    <row r="147" spans="10:14" ht="26.1" hidden="1" customHeight="1">
      <c r="J147" s="38" t="s">
        <v>598</v>
      </c>
      <c r="K147" s="38">
        <v>99904</v>
      </c>
      <c r="L147" s="36" t="s">
        <v>567</v>
      </c>
      <c r="M147" s="37">
        <f>VLOOKUP(K147,'All areas- no counties listed'!$A$5:$C$475,3,FALSE)</f>
        <v>0.8</v>
      </c>
      <c r="N147" s="37" t="s">
        <v>0</v>
      </c>
    </row>
    <row r="148" spans="10:14" ht="26.1" hidden="1" customHeight="1">
      <c r="J148" s="39" t="s">
        <v>599</v>
      </c>
      <c r="K148" s="39">
        <v>99904</v>
      </c>
      <c r="L148" s="36" t="s">
        <v>567</v>
      </c>
      <c r="M148" s="37">
        <f>VLOOKUP(K148,'All areas- no counties listed'!$A$5:$C$475,3,FALSE)</f>
        <v>0.8</v>
      </c>
      <c r="N148" s="37" t="s">
        <v>0</v>
      </c>
    </row>
    <row r="149" spans="10:14" ht="26.1" hidden="1" customHeight="1">
      <c r="J149" s="38" t="s">
        <v>600</v>
      </c>
      <c r="K149" s="38">
        <v>99904</v>
      </c>
      <c r="L149" s="36" t="s">
        <v>567</v>
      </c>
      <c r="M149" s="37">
        <f>VLOOKUP(K149,'All areas- no counties listed'!$A$5:$C$475,3,FALSE)</f>
        <v>0.8</v>
      </c>
      <c r="N149" s="37" t="s">
        <v>0</v>
      </c>
    </row>
    <row r="150" spans="10:14" ht="26.1" hidden="1" customHeight="1">
      <c r="J150" s="39" t="s">
        <v>601</v>
      </c>
      <c r="K150" s="39">
        <v>38220</v>
      </c>
      <c r="L150" s="36" t="s">
        <v>30</v>
      </c>
      <c r="M150" s="37">
        <f>VLOOKUP(K150,'All areas- no counties listed'!$A$5:$C$475,3,FALSE)</f>
        <v>0.8</v>
      </c>
      <c r="N150" s="37" t="s">
        <v>1</v>
      </c>
    </row>
    <row r="151" spans="10:14" ht="26.1" hidden="1" customHeight="1">
      <c r="J151" s="38" t="s">
        <v>602</v>
      </c>
      <c r="K151" s="38">
        <v>99904</v>
      </c>
      <c r="L151" s="36" t="s">
        <v>567</v>
      </c>
      <c r="M151" s="37">
        <f>VLOOKUP(K151,'All areas- no counties listed'!$A$5:$C$475,3,FALSE)</f>
        <v>0.8</v>
      </c>
      <c r="N151" s="37" t="s">
        <v>0</v>
      </c>
    </row>
    <row r="152" spans="10:14" ht="26.1" hidden="1" customHeight="1">
      <c r="J152" s="39" t="s">
        <v>603</v>
      </c>
      <c r="K152" s="39">
        <v>99904</v>
      </c>
      <c r="L152" s="36" t="s">
        <v>567</v>
      </c>
      <c r="M152" s="37">
        <f>VLOOKUP(K152,'All areas- no counties listed'!$A$5:$C$475,3,FALSE)</f>
        <v>0.8</v>
      </c>
      <c r="N152" s="37" t="s">
        <v>0</v>
      </c>
    </row>
    <row r="153" spans="10:14" ht="26.1" hidden="1" customHeight="1">
      <c r="J153" s="39" t="s">
        <v>604</v>
      </c>
      <c r="K153" s="39">
        <v>99904</v>
      </c>
      <c r="L153" s="36" t="s">
        <v>567</v>
      </c>
      <c r="M153" s="37">
        <f>VLOOKUP(K153,'All areas- no counties listed'!$A$5:$C$475,3,FALSE)</f>
        <v>0.8</v>
      </c>
      <c r="N153" s="37" t="s">
        <v>0</v>
      </c>
    </row>
    <row r="154" spans="10:14" ht="26.1" hidden="1" customHeight="1">
      <c r="J154" s="39" t="s">
        <v>605</v>
      </c>
      <c r="K154" s="39">
        <v>99904</v>
      </c>
      <c r="L154" s="36" t="s">
        <v>567</v>
      </c>
      <c r="M154" s="37">
        <f>VLOOKUP(K154,'All areas- no counties listed'!$A$5:$C$475,3,FALSE)</f>
        <v>0.8</v>
      </c>
      <c r="N154" s="37" t="s">
        <v>0</v>
      </c>
    </row>
    <row r="155" spans="10:14" ht="26.1" hidden="1" customHeight="1">
      <c r="J155" s="38" t="s">
        <v>606</v>
      </c>
      <c r="K155" s="38">
        <v>38220</v>
      </c>
      <c r="L155" s="36" t="s">
        <v>30</v>
      </c>
      <c r="M155" s="37">
        <f>VLOOKUP(K155,'All areas- no counties listed'!$A$5:$C$475,3,FALSE)</f>
        <v>0.8</v>
      </c>
      <c r="N155" s="37" t="s">
        <v>1</v>
      </c>
    </row>
    <row r="156" spans="10:14" ht="26.1" hidden="1" customHeight="1">
      <c r="J156" s="39" t="s">
        <v>607</v>
      </c>
      <c r="K156" s="39">
        <v>45500</v>
      </c>
      <c r="L156" s="36" t="s">
        <v>31</v>
      </c>
      <c r="M156" s="37">
        <f>VLOOKUP(K156,'All areas- no counties listed'!$A$5:$C$475,3,FALSE)</f>
        <v>0.89759999999999995</v>
      </c>
      <c r="N156" s="37" t="s">
        <v>1</v>
      </c>
    </row>
    <row r="157" spans="10:14" ht="26.1" hidden="1" customHeight="1">
      <c r="J157" s="38" t="s">
        <v>608</v>
      </c>
      <c r="K157" s="38">
        <v>99904</v>
      </c>
      <c r="L157" s="36" t="s">
        <v>567</v>
      </c>
      <c r="M157" s="37">
        <f>VLOOKUP(K157,'All areas- no counties listed'!$A$5:$C$475,3,FALSE)</f>
        <v>0.8</v>
      </c>
      <c r="N157" s="37" t="s">
        <v>0</v>
      </c>
    </row>
    <row r="158" spans="10:14" ht="26.1" hidden="1" customHeight="1">
      <c r="J158" s="38" t="s">
        <v>609</v>
      </c>
      <c r="K158" s="38">
        <v>30780</v>
      </c>
      <c r="L158" s="36" t="s">
        <v>28</v>
      </c>
      <c r="M158" s="37">
        <f>VLOOKUP(K158,'All areas- no counties listed'!$A$5:$C$475,3,FALSE)</f>
        <v>0.86109999999999998</v>
      </c>
      <c r="N158" s="37" t="s">
        <v>1</v>
      </c>
    </row>
    <row r="159" spans="10:14" ht="26.1" hidden="1" customHeight="1">
      <c r="J159" s="39" t="s">
        <v>610</v>
      </c>
      <c r="K159" s="39">
        <v>22220</v>
      </c>
      <c r="L159" s="36" t="s">
        <v>3804</v>
      </c>
      <c r="M159" s="37">
        <f>VLOOKUP(K159,'All areas- no counties listed'!$A$5:$C$475,3,FALSE)</f>
        <v>0.81779999999999997</v>
      </c>
      <c r="N159" s="37" t="s">
        <v>1</v>
      </c>
    </row>
    <row r="160" spans="10:14" ht="26.1" hidden="1" customHeight="1">
      <c r="J160" s="39" t="s">
        <v>611</v>
      </c>
      <c r="K160" s="39">
        <v>99904</v>
      </c>
      <c r="L160" s="36" t="s">
        <v>567</v>
      </c>
      <c r="M160" s="37">
        <f>VLOOKUP(K160,'All areas- no counties listed'!$A$5:$C$475,3,FALSE)</f>
        <v>0.8</v>
      </c>
      <c r="N160" s="37" t="s">
        <v>0</v>
      </c>
    </row>
    <row r="161" spans="10:14" ht="26.1" hidden="1" customHeight="1">
      <c r="J161" s="38" t="s">
        <v>612</v>
      </c>
      <c r="K161" s="38">
        <v>45500</v>
      </c>
      <c r="L161" s="36" t="s">
        <v>31</v>
      </c>
      <c r="M161" s="37">
        <f>VLOOKUP(K161,'All areas- no counties listed'!$A$5:$C$475,3,FALSE)</f>
        <v>0.89759999999999995</v>
      </c>
      <c r="N161" s="37" t="s">
        <v>1</v>
      </c>
    </row>
    <row r="162" spans="10:14" ht="26.1" hidden="1" customHeight="1">
      <c r="J162" s="38" t="s">
        <v>613</v>
      </c>
      <c r="K162" s="38">
        <v>99904</v>
      </c>
      <c r="L162" s="36" t="s">
        <v>567</v>
      </c>
      <c r="M162" s="37">
        <f>VLOOKUP(K162,'All areas- no counties listed'!$A$5:$C$475,3,FALSE)</f>
        <v>0.8</v>
      </c>
      <c r="N162" s="37" t="s">
        <v>0</v>
      </c>
    </row>
    <row r="163" spans="10:14" ht="26.1" hidden="1" customHeight="1">
      <c r="J163" s="38" t="s">
        <v>614</v>
      </c>
      <c r="K163" s="38">
        <v>99904</v>
      </c>
      <c r="L163" s="36" t="s">
        <v>567</v>
      </c>
      <c r="M163" s="37">
        <f>VLOOKUP(K163,'All areas- no counties listed'!$A$5:$C$475,3,FALSE)</f>
        <v>0.8</v>
      </c>
      <c r="N163" s="37" t="s">
        <v>0</v>
      </c>
    </row>
    <row r="164" spans="10:14" ht="26.1" hidden="1" customHeight="1">
      <c r="J164" s="39" t="s">
        <v>615</v>
      </c>
      <c r="K164" s="39">
        <v>99904</v>
      </c>
      <c r="L164" s="36" t="s">
        <v>567</v>
      </c>
      <c r="M164" s="37">
        <f>VLOOKUP(K164,'All areas- no counties listed'!$A$5:$C$475,3,FALSE)</f>
        <v>0.8</v>
      </c>
      <c r="N164" s="37" t="s">
        <v>0</v>
      </c>
    </row>
    <row r="165" spans="10:14" ht="26.1" hidden="1" customHeight="1">
      <c r="J165" s="39" t="s">
        <v>616</v>
      </c>
      <c r="K165" s="39">
        <v>99904</v>
      </c>
      <c r="L165" s="36" t="s">
        <v>567</v>
      </c>
      <c r="M165" s="37">
        <f>VLOOKUP(K165,'All areas- no counties listed'!$A$5:$C$475,3,FALSE)</f>
        <v>0.8</v>
      </c>
      <c r="N165" s="37" t="s">
        <v>0</v>
      </c>
    </row>
    <row r="166" spans="10:14" ht="26.1" hidden="1" customHeight="1">
      <c r="J166" s="39" t="s">
        <v>617</v>
      </c>
      <c r="K166" s="39">
        <v>99904</v>
      </c>
      <c r="L166" s="36" t="s">
        <v>567</v>
      </c>
      <c r="M166" s="37">
        <f>VLOOKUP(K166,'All areas- no counties listed'!$A$5:$C$475,3,FALSE)</f>
        <v>0.8</v>
      </c>
      <c r="N166" s="37" t="s">
        <v>0</v>
      </c>
    </row>
    <row r="167" spans="10:14" ht="26.1" hidden="1" customHeight="1">
      <c r="J167" s="38" t="s">
        <v>618</v>
      </c>
      <c r="K167" s="38">
        <v>99904</v>
      </c>
      <c r="L167" s="36" t="s">
        <v>567</v>
      </c>
      <c r="M167" s="37">
        <f>VLOOKUP(K167,'All areas- no counties listed'!$A$5:$C$475,3,FALSE)</f>
        <v>0.8</v>
      </c>
      <c r="N167" s="37" t="s">
        <v>0</v>
      </c>
    </row>
    <row r="168" spans="10:14" ht="26.1" hidden="1" customHeight="1">
      <c r="J168" s="38" t="s">
        <v>619</v>
      </c>
      <c r="K168" s="38">
        <v>30780</v>
      </c>
      <c r="L168" s="36" t="s">
        <v>28</v>
      </c>
      <c r="M168" s="37">
        <f>VLOOKUP(K168,'All areas- no counties listed'!$A$5:$C$475,3,FALSE)</f>
        <v>0.86109999999999998</v>
      </c>
      <c r="N168" s="37" t="s">
        <v>1</v>
      </c>
    </row>
    <row r="169" spans="10:14" ht="26.1" hidden="1" customHeight="1">
      <c r="J169" s="38" t="s">
        <v>620</v>
      </c>
      <c r="K169" s="38">
        <v>99904</v>
      </c>
      <c r="L169" s="36" t="s">
        <v>567</v>
      </c>
      <c r="M169" s="37">
        <f>VLOOKUP(K169,'All areas- no counties listed'!$A$5:$C$475,3,FALSE)</f>
        <v>0.8</v>
      </c>
      <c r="N169" s="37" t="s">
        <v>0</v>
      </c>
    </row>
    <row r="170" spans="10:14" ht="26.1" hidden="1" customHeight="1">
      <c r="J170" s="39" t="s">
        <v>621</v>
      </c>
      <c r="K170" s="39">
        <v>99904</v>
      </c>
      <c r="L170" s="36" t="s">
        <v>567</v>
      </c>
      <c r="M170" s="37">
        <f>VLOOKUP(K170,'All areas- no counties listed'!$A$5:$C$475,3,FALSE)</f>
        <v>0.8</v>
      </c>
      <c r="N170" s="37" t="s">
        <v>0</v>
      </c>
    </row>
    <row r="171" spans="10:14" ht="26.1" hidden="1" customHeight="1">
      <c r="J171" s="39" t="s">
        <v>622</v>
      </c>
      <c r="K171" s="39">
        <v>27860</v>
      </c>
      <c r="L171" s="36" t="s">
        <v>27</v>
      </c>
      <c r="M171" s="37">
        <f>VLOOKUP(K171,'All areas- no counties listed'!$A$5:$C$475,3,FALSE)</f>
        <v>0.8</v>
      </c>
      <c r="N171" s="37" t="s">
        <v>1</v>
      </c>
    </row>
    <row r="172" spans="10:14" ht="26.1" hidden="1" customHeight="1">
      <c r="J172" s="39" t="s">
        <v>623</v>
      </c>
      <c r="K172" s="39">
        <v>99904</v>
      </c>
      <c r="L172" s="36" t="s">
        <v>567</v>
      </c>
      <c r="M172" s="37">
        <f>VLOOKUP(K172,'All areas- no counties listed'!$A$5:$C$475,3,FALSE)</f>
        <v>0.8</v>
      </c>
      <c r="N172" s="37" t="s">
        <v>0</v>
      </c>
    </row>
    <row r="173" spans="10:14" ht="26.1" hidden="1" customHeight="1">
      <c r="J173" s="39" t="s">
        <v>624</v>
      </c>
      <c r="K173" s="39">
        <v>99904</v>
      </c>
      <c r="L173" s="36" t="s">
        <v>567</v>
      </c>
      <c r="M173" s="37">
        <f>VLOOKUP(K173,'All areas- no counties listed'!$A$5:$C$475,3,FALSE)</f>
        <v>0.8</v>
      </c>
      <c r="N173" s="37" t="s">
        <v>0</v>
      </c>
    </row>
    <row r="174" spans="10:14" ht="26.1" hidden="1" customHeight="1">
      <c r="J174" s="39" t="s">
        <v>625</v>
      </c>
      <c r="K174" s="39">
        <v>99904</v>
      </c>
      <c r="L174" s="36" t="s">
        <v>567</v>
      </c>
      <c r="M174" s="37">
        <f>VLOOKUP(K174,'All areas- no counties listed'!$A$5:$C$475,3,FALSE)</f>
        <v>0.8</v>
      </c>
      <c r="N174" s="37" t="s">
        <v>0</v>
      </c>
    </row>
    <row r="175" spans="10:14" ht="26.1" hidden="1" customHeight="1">
      <c r="J175" s="38" t="s">
        <v>626</v>
      </c>
      <c r="K175" s="38">
        <v>30780</v>
      </c>
      <c r="L175" s="36" t="s">
        <v>28</v>
      </c>
      <c r="M175" s="37">
        <f>VLOOKUP(K175,'All areas- no counties listed'!$A$5:$C$475,3,FALSE)</f>
        <v>0.86109999999999998</v>
      </c>
      <c r="N175" s="37" t="s">
        <v>1</v>
      </c>
    </row>
    <row r="176" spans="10:14" ht="26.1" hidden="1" customHeight="1">
      <c r="J176" s="39" t="s">
        <v>627</v>
      </c>
      <c r="K176" s="39">
        <v>99904</v>
      </c>
      <c r="L176" s="36" t="s">
        <v>567</v>
      </c>
      <c r="M176" s="37">
        <f>VLOOKUP(K176,'All areas- no counties listed'!$A$5:$C$475,3,FALSE)</f>
        <v>0.8</v>
      </c>
      <c r="N176" s="37" t="s">
        <v>0</v>
      </c>
    </row>
    <row r="177" spans="10:14" ht="26.1" hidden="1" customHeight="1">
      <c r="J177" s="39" t="s">
        <v>628</v>
      </c>
      <c r="K177" s="39">
        <v>30780</v>
      </c>
      <c r="L177" s="36" t="s">
        <v>28</v>
      </c>
      <c r="M177" s="37">
        <f>VLOOKUP(K177,'All areas- no counties listed'!$A$5:$C$475,3,FALSE)</f>
        <v>0.86109999999999998</v>
      </c>
      <c r="N177" s="37" t="s">
        <v>1</v>
      </c>
    </row>
    <row r="178" spans="10:14" ht="26.1" hidden="1" customHeight="1">
      <c r="J178" s="39" t="s">
        <v>629</v>
      </c>
      <c r="K178" s="39">
        <v>99904</v>
      </c>
      <c r="L178" s="36" t="s">
        <v>567</v>
      </c>
      <c r="M178" s="37">
        <f>VLOOKUP(K178,'All areas- no counties listed'!$A$5:$C$475,3,FALSE)</f>
        <v>0.8</v>
      </c>
      <c r="N178" s="37" t="s">
        <v>0</v>
      </c>
    </row>
    <row r="179" spans="10:14" ht="26.1" hidden="1" customHeight="1">
      <c r="J179" s="38" t="s">
        <v>630</v>
      </c>
      <c r="K179" s="38">
        <v>99904</v>
      </c>
      <c r="L179" s="36" t="s">
        <v>567</v>
      </c>
      <c r="M179" s="37">
        <f>VLOOKUP(K179,'All areas- no counties listed'!$A$5:$C$475,3,FALSE)</f>
        <v>0.8</v>
      </c>
      <c r="N179" s="37" t="s">
        <v>0</v>
      </c>
    </row>
    <row r="180" spans="10:14" ht="26.1" hidden="1" customHeight="1">
      <c r="J180" s="39" t="s">
        <v>631</v>
      </c>
      <c r="K180" s="39">
        <v>22900</v>
      </c>
      <c r="L180" s="36" t="s">
        <v>25</v>
      </c>
      <c r="M180" s="37">
        <f>VLOOKUP(K180,'All areas- no counties listed'!$A$5:$C$475,3,FALSE)</f>
        <v>0.83050000000000002</v>
      </c>
      <c r="N180" s="37" t="s">
        <v>1</v>
      </c>
    </row>
    <row r="181" spans="10:14" ht="26.1" hidden="1" customHeight="1">
      <c r="J181" s="39" t="s">
        <v>632</v>
      </c>
      <c r="K181" s="39">
        <v>99904</v>
      </c>
      <c r="L181" s="36" t="s">
        <v>567</v>
      </c>
      <c r="M181" s="37">
        <f>VLOOKUP(K181,'All areas- no counties listed'!$A$5:$C$475,3,FALSE)</f>
        <v>0.8</v>
      </c>
      <c r="N181" s="37" t="s">
        <v>0</v>
      </c>
    </row>
    <row r="182" spans="10:14" ht="26.1" hidden="1" customHeight="1">
      <c r="J182" s="39" t="s">
        <v>633</v>
      </c>
      <c r="K182" s="39">
        <v>99904</v>
      </c>
      <c r="L182" s="36" t="s">
        <v>567</v>
      </c>
      <c r="M182" s="37">
        <f>VLOOKUP(K182,'All areas- no counties listed'!$A$5:$C$475,3,FALSE)</f>
        <v>0.8</v>
      </c>
      <c r="N182" s="37" t="s">
        <v>0</v>
      </c>
    </row>
    <row r="183" spans="10:14" ht="26.1" hidden="1" customHeight="1">
      <c r="J183" s="39" t="s">
        <v>634</v>
      </c>
      <c r="K183" s="39">
        <v>99904</v>
      </c>
      <c r="L183" s="36" t="s">
        <v>567</v>
      </c>
      <c r="M183" s="37">
        <f>VLOOKUP(K183,'All areas- no counties listed'!$A$5:$C$475,3,FALSE)</f>
        <v>0.8</v>
      </c>
      <c r="N183" s="37" t="s">
        <v>0</v>
      </c>
    </row>
    <row r="184" spans="10:14" ht="26.1" hidden="1" customHeight="1">
      <c r="J184" s="39" t="s">
        <v>635</v>
      </c>
      <c r="K184" s="39">
        <v>99904</v>
      </c>
      <c r="L184" s="36" t="s">
        <v>567</v>
      </c>
      <c r="M184" s="37">
        <f>VLOOKUP(K184,'All areas- no counties listed'!$A$5:$C$475,3,FALSE)</f>
        <v>0.8</v>
      </c>
      <c r="N184" s="37" t="s">
        <v>0</v>
      </c>
    </row>
    <row r="185" spans="10:14" ht="26.1" hidden="1" customHeight="1">
      <c r="J185" s="38" t="s">
        <v>636</v>
      </c>
      <c r="K185" s="38">
        <v>99904</v>
      </c>
      <c r="L185" s="36" t="s">
        <v>567</v>
      </c>
      <c r="M185" s="37">
        <f>VLOOKUP(K185,'All areas- no counties listed'!$A$5:$C$475,3,FALSE)</f>
        <v>0.8</v>
      </c>
      <c r="N185" s="37" t="s">
        <v>0</v>
      </c>
    </row>
    <row r="186" spans="10:14" ht="26.1" hidden="1" customHeight="1">
      <c r="J186" s="39" t="s">
        <v>637</v>
      </c>
      <c r="K186" s="39">
        <v>99904</v>
      </c>
      <c r="L186" s="36" t="s">
        <v>567</v>
      </c>
      <c r="M186" s="37">
        <f>VLOOKUP(K186,'All areas- no counties listed'!$A$5:$C$475,3,FALSE)</f>
        <v>0.8</v>
      </c>
      <c r="N186" s="37" t="s">
        <v>0</v>
      </c>
    </row>
    <row r="187" spans="10:14" ht="26.1" hidden="1" customHeight="1">
      <c r="J187" s="39" t="s">
        <v>638</v>
      </c>
      <c r="K187" s="39">
        <v>99904</v>
      </c>
      <c r="L187" s="36" t="s">
        <v>567</v>
      </c>
      <c r="M187" s="37">
        <f>VLOOKUP(K187,'All areas- no counties listed'!$A$5:$C$475,3,FALSE)</f>
        <v>0.8</v>
      </c>
      <c r="N187" s="37" t="s">
        <v>0</v>
      </c>
    </row>
    <row r="188" spans="10:14" ht="26.1" hidden="1" customHeight="1">
      <c r="J188" s="39" t="s">
        <v>639</v>
      </c>
      <c r="K188" s="39">
        <v>22220</v>
      </c>
      <c r="L188" s="36" t="s">
        <v>3804</v>
      </c>
      <c r="M188" s="37">
        <f>VLOOKUP(K188,'All areas- no counties listed'!$A$5:$C$475,3,FALSE)</f>
        <v>0.81779999999999997</v>
      </c>
      <c r="N188" s="37" t="s">
        <v>1</v>
      </c>
    </row>
    <row r="189" spans="10:14" ht="26.1" hidden="1" customHeight="1">
      <c r="J189" s="38" t="s">
        <v>640</v>
      </c>
      <c r="K189" s="38">
        <v>99904</v>
      </c>
      <c r="L189" s="36" t="s">
        <v>567</v>
      </c>
      <c r="M189" s="37">
        <f>VLOOKUP(K189,'All areas- no counties listed'!$A$5:$C$475,3,FALSE)</f>
        <v>0.8</v>
      </c>
      <c r="N189" s="37" t="s">
        <v>0</v>
      </c>
    </row>
    <row r="190" spans="10:14" ht="26.1" hidden="1" customHeight="1">
      <c r="J190" s="38" t="s">
        <v>641</v>
      </c>
      <c r="K190" s="38">
        <v>99904</v>
      </c>
      <c r="L190" s="36" t="s">
        <v>567</v>
      </c>
      <c r="M190" s="37">
        <f>VLOOKUP(K190,'All areas- no counties listed'!$A$5:$C$475,3,FALSE)</f>
        <v>0.8</v>
      </c>
      <c r="N190" s="37" t="s">
        <v>0</v>
      </c>
    </row>
    <row r="191" spans="10:14" ht="26.1" hidden="1" customHeight="1">
      <c r="J191" s="39" t="s">
        <v>642</v>
      </c>
      <c r="K191" s="39">
        <v>99904</v>
      </c>
      <c r="L191" s="36" t="s">
        <v>567</v>
      </c>
      <c r="M191" s="37">
        <f>VLOOKUP(K191,'All areas- no counties listed'!$A$5:$C$475,3,FALSE)</f>
        <v>0.8</v>
      </c>
      <c r="N191" s="37" t="s">
        <v>0</v>
      </c>
    </row>
    <row r="192" spans="10:14" ht="26.1" hidden="1" customHeight="1">
      <c r="J192" s="39" t="s">
        <v>643</v>
      </c>
      <c r="K192" s="39">
        <v>36084</v>
      </c>
      <c r="L192" s="36" t="s">
        <v>3816</v>
      </c>
      <c r="M192" s="37">
        <f>VLOOKUP(K192,'All areas- no counties listed'!$A$5:$C$475,3,FALSE)</f>
        <v>1.899</v>
      </c>
      <c r="N192" s="37" t="s">
        <v>1</v>
      </c>
    </row>
    <row r="193" spans="10:14" ht="26.1" hidden="1" customHeight="1">
      <c r="J193" s="39" t="s">
        <v>644</v>
      </c>
      <c r="K193" s="39">
        <v>99905</v>
      </c>
      <c r="L193" s="36" t="s">
        <v>645</v>
      </c>
      <c r="M193" s="37">
        <f>VLOOKUP(K193,'All areas- no counties listed'!$A$5:$C$475,3,FALSE)</f>
        <v>1.2645</v>
      </c>
      <c r="N193" s="37" t="s">
        <v>0</v>
      </c>
    </row>
    <row r="194" spans="10:14" ht="26.1" hidden="1" customHeight="1">
      <c r="J194" s="39" t="s">
        <v>646</v>
      </c>
      <c r="K194" s="39">
        <v>99905</v>
      </c>
      <c r="L194" s="36" t="s">
        <v>645</v>
      </c>
      <c r="M194" s="37">
        <f>VLOOKUP(K194,'All areas- no counties listed'!$A$5:$C$475,3,FALSE)</f>
        <v>1.2645</v>
      </c>
      <c r="N194" s="37" t="s">
        <v>0</v>
      </c>
    </row>
    <row r="195" spans="10:14" ht="26.1" hidden="1" customHeight="1">
      <c r="J195" s="39" t="s">
        <v>647</v>
      </c>
      <c r="K195" s="39">
        <v>17020</v>
      </c>
      <c r="L195" s="36" t="s">
        <v>34</v>
      </c>
      <c r="M195" s="37">
        <f>VLOOKUP(K195,'All areas- no counties listed'!$A$5:$C$475,3,FALSE)</f>
        <v>1.0891</v>
      </c>
      <c r="N195" s="37" t="s">
        <v>1</v>
      </c>
    </row>
    <row r="196" spans="10:14" ht="26.1" hidden="1" customHeight="1">
      <c r="J196" s="39" t="s">
        <v>648</v>
      </c>
      <c r="K196" s="39">
        <v>99905</v>
      </c>
      <c r="L196" s="36" t="s">
        <v>645</v>
      </c>
      <c r="M196" s="37">
        <f>VLOOKUP(K196,'All areas- no counties listed'!$A$5:$C$475,3,FALSE)</f>
        <v>1.2645</v>
      </c>
      <c r="N196" s="37" t="s">
        <v>0</v>
      </c>
    </row>
    <row r="197" spans="10:14" ht="26.1" hidden="1" customHeight="1">
      <c r="J197" s="39" t="s">
        <v>649</v>
      </c>
      <c r="K197" s="39">
        <v>99905</v>
      </c>
      <c r="L197" s="36" t="s">
        <v>645</v>
      </c>
      <c r="M197" s="37">
        <f>VLOOKUP(K197,'All areas- no counties listed'!$A$5:$C$475,3,FALSE)</f>
        <v>1.2645</v>
      </c>
      <c r="N197" s="37" t="s">
        <v>0</v>
      </c>
    </row>
    <row r="198" spans="10:14" ht="26.1" hidden="1" customHeight="1">
      <c r="J198" s="39" t="s">
        <v>650</v>
      </c>
      <c r="K198" s="39">
        <v>36084</v>
      </c>
      <c r="L198" s="36" t="s">
        <v>3816</v>
      </c>
      <c r="M198" s="37">
        <f>VLOOKUP(K198,'All areas- no counties listed'!$A$5:$C$475,3,FALSE)</f>
        <v>1.899</v>
      </c>
      <c r="N198" s="37" t="s">
        <v>1</v>
      </c>
    </row>
    <row r="199" spans="10:14" ht="26.1" hidden="1" customHeight="1">
      <c r="J199" s="39" t="s">
        <v>651</v>
      </c>
      <c r="K199" s="39">
        <v>99905</v>
      </c>
      <c r="L199" s="36" t="s">
        <v>645</v>
      </c>
      <c r="M199" s="37">
        <f>VLOOKUP(K199,'All areas- no counties listed'!$A$5:$C$475,3,FALSE)</f>
        <v>1.2645</v>
      </c>
      <c r="N199" s="37" t="s">
        <v>0</v>
      </c>
    </row>
    <row r="200" spans="10:14" ht="26.1" hidden="1" customHeight="1">
      <c r="J200" s="38" t="s">
        <v>652</v>
      </c>
      <c r="K200" s="38">
        <v>40900</v>
      </c>
      <c r="L200" s="36" t="s">
        <v>3820</v>
      </c>
      <c r="M200" s="37">
        <f>VLOOKUP(K200,'All areas- no counties listed'!$A$5:$C$475,3,FALSE)</f>
        <v>1.6986000000000001</v>
      </c>
      <c r="N200" s="37" t="s">
        <v>1</v>
      </c>
    </row>
    <row r="201" spans="10:14" ht="26.1" hidden="1" customHeight="1">
      <c r="J201" s="38" t="s">
        <v>653</v>
      </c>
      <c r="K201" s="38">
        <v>23420</v>
      </c>
      <c r="L201" s="36" t="s">
        <v>36</v>
      </c>
      <c r="M201" s="37">
        <f>VLOOKUP(K201,'All areas- no counties listed'!$A$5:$C$475,3,FALSE)</f>
        <v>1.0984</v>
      </c>
      <c r="N201" s="37" t="s">
        <v>1</v>
      </c>
    </row>
    <row r="202" spans="10:14" ht="26.1" hidden="1" customHeight="1">
      <c r="J202" s="38" t="s">
        <v>654</v>
      </c>
      <c r="K202" s="38">
        <v>99905</v>
      </c>
      <c r="L202" s="36" t="s">
        <v>645</v>
      </c>
      <c r="M202" s="37">
        <f>VLOOKUP(K202,'All areas- no counties listed'!$A$5:$C$475,3,FALSE)</f>
        <v>1.2645</v>
      </c>
      <c r="N202" s="37" t="s">
        <v>0</v>
      </c>
    </row>
    <row r="203" spans="10:14" ht="26.1" hidden="1" customHeight="1">
      <c r="J203" s="38" t="s">
        <v>655</v>
      </c>
      <c r="K203" s="38">
        <v>99905</v>
      </c>
      <c r="L203" s="36" t="s">
        <v>645</v>
      </c>
      <c r="M203" s="37">
        <f>VLOOKUP(K203,'All areas- no counties listed'!$A$5:$C$475,3,FALSE)</f>
        <v>1.2645</v>
      </c>
      <c r="N203" s="37" t="s">
        <v>0</v>
      </c>
    </row>
    <row r="204" spans="10:14" ht="26.1" hidden="1" customHeight="1">
      <c r="J204" s="38" t="s">
        <v>656</v>
      </c>
      <c r="K204" s="38">
        <v>20940</v>
      </c>
      <c r="L204" s="36" t="s">
        <v>35</v>
      </c>
      <c r="M204" s="37">
        <f>VLOOKUP(K204,'All areas- no counties listed'!$A$5:$C$475,3,FALSE)</f>
        <v>0.95420000000000005</v>
      </c>
      <c r="N204" s="37" t="s">
        <v>1</v>
      </c>
    </row>
    <row r="205" spans="10:14" ht="26.1" hidden="1" customHeight="1">
      <c r="J205" s="38" t="s">
        <v>657</v>
      </c>
      <c r="K205" s="38">
        <v>99905</v>
      </c>
      <c r="L205" s="36" t="s">
        <v>645</v>
      </c>
      <c r="M205" s="37">
        <f>VLOOKUP(K205,'All areas- no counties listed'!$A$5:$C$475,3,FALSE)</f>
        <v>1.2645</v>
      </c>
      <c r="N205" s="37" t="s">
        <v>0</v>
      </c>
    </row>
    <row r="206" spans="10:14" ht="26.1" hidden="1" customHeight="1">
      <c r="J206" s="38" t="s">
        <v>658</v>
      </c>
      <c r="K206" s="38">
        <v>12540</v>
      </c>
      <c r="L206" s="36" t="s">
        <v>33</v>
      </c>
      <c r="M206" s="37">
        <f>VLOOKUP(K206,'All areas- no counties listed'!$A$5:$C$475,3,FALSE)</f>
        <v>1.1830000000000001</v>
      </c>
      <c r="N206" s="37" t="s">
        <v>1</v>
      </c>
    </row>
    <row r="207" spans="10:14" ht="26.1" hidden="1" customHeight="1">
      <c r="J207" s="39" t="s">
        <v>659</v>
      </c>
      <c r="K207" s="39">
        <v>25260</v>
      </c>
      <c r="L207" s="36" t="s">
        <v>37</v>
      </c>
      <c r="M207" s="37">
        <f>VLOOKUP(K207,'All areas- no counties listed'!$A$5:$C$475,3,FALSE)</f>
        <v>1.1103000000000001</v>
      </c>
      <c r="N207" s="37" t="s">
        <v>1</v>
      </c>
    </row>
    <row r="208" spans="10:14" ht="26.1" hidden="1" customHeight="1">
      <c r="J208" s="38" t="s">
        <v>660</v>
      </c>
      <c r="K208" s="38">
        <v>99905</v>
      </c>
      <c r="L208" s="36" t="s">
        <v>645</v>
      </c>
      <c r="M208" s="37">
        <f>VLOOKUP(K208,'All areas- no counties listed'!$A$5:$C$475,3,FALSE)</f>
        <v>1.2645</v>
      </c>
      <c r="N208" s="37" t="s">
        <v>0</v>
      </c>
    </row>
    <row r="209" spans="10:14" ht="26.1" hidden="1" customHeight="1">
      <c r="J209" s="38" t="s">
        <v>661</v>
      </c>
      <c r="K209" s="38">
        <v>99905</v>
      </c>
      <c r="L209" s="36" t="s">
        <v>645</v>
      </c>
      <c r="M209" s="37">
        <f>VLOOKUP(K209,'All areas- no counties listed'!$A$5:$C$475,3,FALSE)</f>
        <v>1.2645</v>
      </c>
      <c r="N209" s="37" t="s">
        <v>0</v>
      </c>
    </row>
    <row r="210" spans="10:14" ht="26.1" hidden="1" customHeight="1">
      <c r="J210" s="38" t="s">
        <v>662</v>
      </c>
      <c r="K210" s="38">
        <v>31084</v>
      </c>
      <c r="L210" s="36" t="s">
        <v>38</v>
      </c>
      <c r="M210" s="37">
        <f>VLOOKUP(K210,'All areas- no counties listed'!$A$5:$C$475,3,FALSE)</f>
        <v>1.3335999999999999</v>
      </c>
      <c r="N210" s="37" t="s">
        <v>1</v>
      </c>
    </row>
    <row r="211" spans="10:14" ht="26.1" hidden="1" customHeight="1">
      <c r="J211" s="38" t="s">
        <v>663</v>
      </c>
      <c r="K211" s="38">
        <v>31460</v>
      </c>
      <c r="L211" s="36" t="s">
        <v>39</v>
      </c>
      <c r="M211" s="37">
        <f>VLOOKUP(K211,'All areas- no counties listed'!$A$5:$C$475,3,FALSE)</f>
        <v>0.8</v>
      </c>
      <c r="N211" s="37" t="s">
        <v>1</v>
      </c>
    </row>
    <row r="212" spans="10:14" ht="26.1" hidden="1" customHeight="1">
      <c r="J212" s="38" t="s">
        <v>664</v>
      </c>
      <c r="K212" s="38">
        <v>42034</v>
      </c>
      <c r="L212" s="36" t="s">
        <v>48</v>
      </c>
      <c r="M212" s="37">
        <f>VLOOKUP(K212,'All areas- no counties listed'!$A$5:$C$475,3,FALSE)</f>
        <v>1.8455999999999999</v>
      </c>
      <c r="N212" s="37" t="s">
        <v>1</v>
      </c>
    </row>
    <row r="213" spans="10:14" ht="26.1" hidden="1" customHeight="1">
      <c r="J213" s="38" t="s">
        <v>665</v>
      </c>
      <c r="K213" s="38">
        <v>99905</v>
      </c>
      <c r="L213" s="36" t="s">
        <v>645</v>
      </c>
      <c r="M213" s="37">
        <f>VLOOKUP(K213,'All areas- no counties listed'!$A$5:$C$475,3,FALSE)</f>
        <v>1.2645</v>
      </c>
      <c r="N213" s="37" t="s">
        <v>0</v>
      </c>
    </row>
    <row r="214" spans="10:14" ht="26.1" hidden="1" customHeight="1">
      <c r="J214" s="39" t="s">
        <v>666</v>
      </c>
      <c r="K214" s="39">
        <v>99905</v>
      </c>
      <c r="L214" s="36" t="s">
        <v>645</v>
      </c>
      <c r="M214" s="37">
        <f>VLOOKUP(K214,'All areas- no counties listed'!$A$5:$C$475,3,FALSE)</f>
        <v>1.2645</v>
      </c>
      <c r="N214" s="37" t="s">
        <v>0</v>
      </c>
    </row>
    <row r="215" spans="10:14" ht="26.1" hidden="1" customHeight="1">
      <c r="J215" s="38" t="s">
        <v>667</v>
      </c>
      <c r="K215" s="38">
        <v>32900</v>
      </c>
      <c r="L215" s="36" t="s">
        <v>40</v>
      </c>
      <c r="M215" s="37">
        <f>VLOOKUP(K215,'All areas- no counties listed'!$A$5:$C$475,3,FALSE)</f>
        <v>1.3892</v>
      </c>
      <c r="N215" s="37" t="s">
        <v>1</v>
      </c>
    </row>
    <row r="216" spans="10:14" ht="26.1" hidden="1" customHeight="1">
      <c r="J216" s="39" t="s">
        <v>668</v>
      </c>
      <c r="K216" s="39">
        <v>99905</v>
      </c>
      <c r="L216" s="36" t="s">
        <v>645</v>
      </c>
      <c r="M216" s="37">
        <f>VLOOKUP(K216,'All areas- no counties listed'!$A$5:$C$475,3,FALSE)</f>
        <v>1.2645</v>
      </c>
      <c r="N216" s="37" t="s">
        <v>0</v>
      </c>
    </row>
    <row r="217" spans="10:14" ht="26.1" hidden="1" customHeight="1">
      <c r="J217" s="39" t="s">
        <v>669</v>
      </c>
      <c r="K217" s="39">
        <v>99905</v>
      </c>
      <c r="L217" s="36" t="s">
        <v>645</v>
      </c>
      <c r="M217" s="37">
        <f>VLOOKUP(K217,'All areas- no counties listed'!$A$5:$C$475,3,FALSE)</f>
        <v>1.2645</v>
      </c>
      <c r="N217" s="37" t="s">
        <v>0</v>
      </c>
    </row>
    <row r="218" spans="10:14" ht="26.1" hidden="1" customHeight="1">
      <c r="J218" s="38" t="s">
        <v>670</v>
      </c>
      <c r="K218" s="38">
        <v>41500</v>
      </c>
      <c r="L218" s="36" t="s">
        <v>46</v>
      </c>
      <c r="M218" s="37">
        <f>VLOOKUP(K218,'All areas- no counties listed'!$A$5:$C$475,3,FALSE)</f>
        <v>1.7253000000000001</v>
      </c>
      <c r="N218" s="37" t="s">
        <v>1</v>
      </c>
    </row>
    <row r="219" spans="10:14" ht="26.1" hidden="1" customHeight="1">
      <c r="J219" s="38" t="s">
        <v>671</v>
      </c>
      <c r="K219" s="38">
        <v>34900</v>
      </c>
      <c r="L219" s="36" t="s">
        <v>42</v>
      </c>
      <c r="M219" s="37">
        <f>VLOOKUP(K219,'All areas- no counties listed'!$A$5:$C$475,3,FALSE)</f>
        <v>1.4902</v>
      </c>
      <c r="N219" s="37" t="s">
        <v>1</v>
      </c>
    </row>
    <row r="220" spans="10:14" ht="26.1" hidden="1" customHeight="1">
      <c r="J220" s="38" t="s">
        <v>672</v>
      </c>
      <c r="K220" s="38">
        <v>99905</v>
      </c>
      <c r="L220" s="36" t="s">
        <v>645</v>
      </c>
      <c r="M220" s="37">
        <f>VLOOKUP(K220,'All areas- no counties listed'!$A$5:$C$475,3,FALSE)</f>
        <v>1.2645</v>
      </c>
      <c r="N220" s="37" t="s">
        <v>0</v>
      </c>
    </row>
    <row r="221" spans="10:14" ht="26.1" hidden="1" customHeight="1">
      <c r="J221" s="39" t="s">
        <v>673</v>
      </c>
      <c r="K221" s="39">
        <v>11244</v>
      </c>
      <c r="L221" s="36" t="s">
        <v>32</v>
      </c>
      <c r="M221" s="37">
        <f>VLOOKUP(K221,'All areas- no counties listed'!$A$5:$C$475,3,FALSE)</f>
        <v>1.2193000000000001</v>
      </c>
      <c r="N221" s="37" t="s">
        <v>1</v>
      </c>
    </row>
    <row r="222" spans="10:14" ht="26.1" hidden="1" customHeight="1">
      <c r="J222" s="39" t="s">
        <v>674</v>
      </c>
      <c r="K222" s="39">
        <v>40900</v>
      </c>
      <c r="L222" s="36" t="s">
        <v>3820</v>
      </c>
      <c r="M222" s="37">
        <f>VLOOKUP(K222,'All areas- no counties listed'!$A$5:$C$475,3,FALSE)</f>
        <v>1.6986000000000001</v>
      </c>
      <c r="N222" s="37" t="s">
        <v>1</v>
      </c>
    </row>
    <row r="223" spans="10:14" ht="26.1" hidden="1" customHeight="1">
      <c r="J223" s="39" t="s">
        <v>675</v>
      </c>
      <c r="K223" s="39">
        <v>99905</v>
      </c>
      <c r="L223" s="36" t="s">
        <v>645</v>
      </c>
      <c r="M223" s="37">
        <f>VLOOKUP(K223,'All areas- no counties listed'!$A$5:$C$475,3,FALSE)</f>
        <v>1.2645</v>
      </c>
      <c r="N223" s="37" t="s">
        <v>0</v>
      </c>
    </row>
    <row r="224" spans="10:14" ht="26.1" hidden="1" customHeight="1">
      <c r="J224" s="39" t="s">
        <v>676</v>
      </c>
      <c r="K224" s="39">
        <v>40140</v>
      </c>
      <c r="L224" s="36" t="s">
        <v>45</v>
      </c>
      <c r="M224" s="37">
        <f>VLOOKUP(K224,'All areas- no counties listed'!$A$5:$C$475,3,FALSE)</f>
        <v>1.2367999999999999</v>
      </c>
      <c r="N224" s="37" t="s">
        <v>1</v>
      </c>
    </row>
    <row r="225" spans="10:14" ht="26.1" hidden="1" customHeight="1">
      <c r="J225" s="39" t="s">
        <v>677</v>
      </c>
      <c r="K225" s="39">
        <v>40900</v>
      </c>
      <c r="L225" s="36" t="s">
        <v>3820</v>
      </c>
      <c r="M225" s="37">
        <f>VLOOKUP(K225,'All areas- no counties listed'!$A$5:$C$475,3,FALSE)</f>
        <v>1.6986000000000001</v>
      </c>
      <c r="N225" s="37" t="s">
        <v>1</v>
      </c>
    </row>
    <row r="226" spans="10:14" ht="26.1" hidden="1" customHeight="1">
      <c r="J226" s="39" t="s">
        <v>678</v>
      </c>
      <c r="K226" s="39">
        <v>41940</v>
      </c>
      <c r="L226" s="36" t="s">
        <v>47</v>
      </c>
      <c r="M226" s="37">
        <f>VLOOKUP(K226,'All areas- no counties listed'!$A$5:$C$475,3,FALSE)</f>
        <v>1.9224000000000001</v>
      </c>
      <c r="N226" s="37" t="s">
        <v>1</v>
      </c>
    </row>
    <row r="227" spans="10:14" ht="26.1" hidden="1" customHeight="1">
      <c r="J227" s="38" t="s">
        <v>679</v>
      </c>
      <c r="K227" s="38">
        <v>40140</v>
      </c>
      <c r="L227" s="36" t="s">
        <v>45</v>
      </c>
      <c r="M227" s="37">
        <f>VLOOKUP(K227,'All areas- no counties listed'!$A$5:$C$475,3,FALSE)</f>
        <v>1.2367999999999999</v>
      </c>
      <c r="N227" s="37" t="s">
        <v>1</v>
      </c>
    </row>
    <row r="228" spans="10:14" ht="26.1" hidden="1" customHeight="1">
      <c r="J228" s="39" t="s">
        <v>680</v>
      </c>
      <c r="K228" s="39">
        <v>41740</v>
      </c>
      <c r="L228" s="36" t="s">
        <v>3821</v>
      </c>
      <c r="M228" s="37">
        <f>VLOOKUP(K228,'All areas- no counties listed'!$A$5:$C$475,3,FALSE)</f>
        <v>1.2977000000000001</v>
      </c>
      <c r="N228" s="37" t="s">
        <v>1</v>
      </c>
    </row>
    <row r="229" spans="10:14" ht="26.1" hidden="1" customHeight="1">
      <c r="J229" s="39" t="s">
        <v>681</v>
      </c>
      <c r="K229" s="39">
        <v>41884</v>
      </c>
      <c r="L229" s="36" t="s">
        <v>3822</v>
      </c>
      <c r="M229" s="37">
        <f>VLOOKUP(K229,'All areas- no counties listed'!$A$5:$C$475,3,FALSE)</f>
        <v>1.9026000000000001</v>
      </c>
      <c r="N229" s="37" t="s">
        <v>1</v>
      </c>
    </row>
    <row r="230" spans="10:14" ht="26.1" hidden="1" customHeight="1">
      <c r="J230" s="39" t="s">
        <v>682</v>
      </c>
      <c r="K230" s="39">
        <v>44700</v>
      </c>
      <c r="L230" s="36" t="s">
        <v>3831</v>
      </c>
      <c r="M230" s="37">
        <f>VLOOKUP(K230,'All areas- no counties listed'!$A$5:$C$475,3,FALSE)</f>
        <v>1.6113999999999999</v>
      </c>
      <c r="N230" s="37" t="s">
        <v>1</v>
      </c>
    </row>
    <row r="231" spans="10:14" ht="26.1" hidden="1" customHeight="1">
      <c r="J231" s="39" t="s">
        <v>683</v>
      </c>
      <c r="K231" s="39">
        <v>42020</v>
      </c>
      <c r="L231" s="36" t="s">
        <v>3825</v>
      </c>
      <c r="M231" s="37">
        <f>VLOOKUP(K231,'All areas- no counties listed'!$A$5:$C$475,3,FALSE)</f>
        <v>1.3257000000000001</v>
      </c>
      <c r="N231" s="37" t="s">
        <v>1</v>
      </c>
    </row>
    <row r="232" spans="10:14" ht="26.1" hidden="1" customHeight="1">
      <c r="J232" s="39" t="s">
        <v>684</v>
      </c>
      <c r="K232" s="39">
        <v>41884</v>
      </c>
      <c r="L232" s="36" t="s">
        <v>3822</v>
      </c>
      <c r="M232" s="37">
        <f>VLOOKUP(K232,'All areas- no counties listed'!$A$5:$C$475,3,FALSE)</f>
        <v>1.9026000000000001</v>
      </c>
      <c r="N232" s="37" t="s">
        <v>1</v>
      </c>
    </row>
    <row r="233" spans="10:14" ht="26.1" hidden="1" customHeight="1">
      <c r="J233" s="39" t="s">
        <v>685</v>
      </c>
      <c r="K233" s="39">
        <v>42200</v>
      </c>
      <c r="L233" s="36" t="s">
        <v>50</v>
      </c>
      <c r="M233" s="37">
        <f>VLOOKUP(K233,'All areas- no counties listed'!$A$5:$C$475,3,FALSE)</f>
        <v>1.4556</v>
      </c>
      <c r="N233" s="37" t="s">
        <v>1</v>
      </c>
    </row>
    <row r="234" spans="10:14" ht="26.1" hidden="1" customHeight="1">
      <c r="J234" s="38" t="s">
        <v>686</v>
      </c>
      <c r="K234" s="38">
        <v>41940</v>
      </c>
      <c r="L234" s="36" t="s">
        <v>47</v>
      </c>
      <c r="M234" s="37">
        <f>VLOOKUP(K234,'All areas- no counties listed'!$A$5:$C$475,3,FALSE)</f>
        <v>1.9224000000000001</v>
      </c>
      <c r="N234" s="37" t="s">
        <v>1</v>
      </c>
    </row>
    <row r="235" spans="10:14" ht="26.1" hidden="1" customHeight="1">
      <c r="J235" s="39" t="s">
        <v>687</v>
      </c>
      <c r="K235" s="39">
        <v>42100</v>
      </c>
      <c r="L235" s="36" t="s">
        <v>49</v>
      </c>
      <c r="M235" s="37">
        <f>VLOOKUP(K235,'All areas- no counties listed'!$A$5:$C$475,3,FALSE)</f>
        <v>1.7797000000000001</v>
      </c>
      <c r="N235" s="37" t="s">
        <v>1</v>
      </c>
    </row>
    <row r="236" spans="10:14" ht="26.1" hidden="1" customHeight="1">
      <c r="J236" s="39" t="s">
        <v>688</v>
      </c>
      <c r="K236" s="39">
        <v>39820</v>
      </c>
      <c r="L236" s="36" t="s">
        <v>44</v>
      </c>
      <c r="M236" s="37">
        <f>VLOOKUP(K236,'All areas- no counties listed'!$A$5:$C$475,3,FALSE)</f>
        <v>1.4031</v>
      </c>
      <c r="N236" s="37" t="s">
        <v>1</v>
      </c>
    </row>
    <row r="237" spans="10:14" ht="26.1" hidden="1" customHeight="1">
      <c r="J237" s="39" t="s">
        <v>689</v>
      </c>
      <c r="K237" s="39">
        <v>99905</v>
      </c>
      <c r="L237" s="36" t="s">
        <v>645</v>
      </c>
      <c r="M237" s="37">
        <f>VLOOKUP(K237,'All areas- no counties listed'!$A$5:$C$475,3,FALSE)</f>
        <v>1.2645</v>
      </c>
      <c r="N237" s="37" t="s">
        <v>0</v>
      </c>
    </row>
    <row r="238" spans="10:14" ht="26.1" hidden="1" customHeight="1">
      <c r="J238" s="39" t="s">
        <v>690</v>
      </c>
      <c r="K238" s="39">
        <v>99905</v>
      </c>
      <c r="L238" s="36" t="s">
        <v>645</v>
      </c>
      <c r="M238" s="37">
        <f>VLOOKUP(K238,'All areas- no counties listed'!$A$5:$C$475,3,FALSE)</f>
        <v>1.2645</v>
      </c>
      <c r="N238" s="37" t="s">
        <v>0</v>
      </c>
    </row>
    <row r="239" spans="10:14" ht="26.1" hidden="1" customHeight="1">
      <c r="J239" s="38" t="s">
        <v>691</v>
      </c>
      <c r="K239" s="38">
        <v>46700</v>
      </c>
      <c r="L239" s="36" t="s">
        <v>3833</v>
      </c>
      <c r="M239" s="37">
        <f>VLOOKUP(K239,'All areas- no counties listed'!$A$5:$C$475,3,FALSE)</f>
        <v>1.9685999999999999</v>
      </c>
      <c r="N239" s="37" t="s">
        <v>1</v>
      </c>
    </row>
    <row r="240" spans="10:14" ht="26.1" hidden="1" customHeight="1">
      <c r="J240" s="38" t="s">
        <v>692</v>
      </c>
      <c r="K240" s="38">
        <v>42220</v>
      </c>
      <c r="L240" s="36" t="s">
        <v>3826</v>
      </c>
      <c r="M240" s="37">
        <f>VLOOKUP(K240,'All areas- no counties listed'!$A$5:$C$475,3,FALSE)</f>
        <v>1.7664</v>
      </c>
      <c r="N240" s="37" t="s">
        <v>1</v>
      </c>
    </row>
    <row r="241" spans="10:14" ht="26.1" hidden="1" customHeight="1">
      <c r="J241" s="38" t="s">
        <v>693</v>
      </c>
      <c r="K241" s="38">
        <v>33700</v>
      </c>
      <c r="L241" s="36" t="s">
        <v>41</v>
      </c>
      <c r="M241" s="37">
        <f>VLOOKUP(K241,'All areas- no counties listed'!$A$5:$C$475,3,FALSE)</f>
        <v>1.3355999999999999</v>
      </c>
      <c r="N241" s="37" t="s">
        <v>1</v>
      </c>
    </row>
    <row r="242" spans="10:14" ht="26.1" hidden="1" customHeight="1">
      <c r="J242" s="38" t="s">
        <v>694</v>
      </c>
      <c r="K242" s="38">
        <v>99905</v>
      </c>
      <c r="L242" s="36" t="s">
        <v>645</v>
      </c>
      <c r="M242" s="37">
        <f>VLOOKUP(K242,'All areas- no counties listed'!$A$5:$C$475,3,FALSE)</f>
        <v>1.2645</v>
      </c>
      <c r="N242" s="37" t="s">
        <v>0</v>
      </c>
    </row>
    <row r="243" spans="10:14" ht="26.1" hidden="1" customHeight="1">
      <c r="J243" s="39" t="s">
        <v>695</v>
      </c>
      <c r="K243" s="39">
        <v>49700</v>
      </c>
      <c r="L243" s="36" t="s">
        <v>51</v>
      </c>
      <c r="M243" s="37">
        <f>VLOOKUP(K243,'All areas- no counties listed'!$A$5:$C$475,3,FALSE)</f>
        <v>1.5063</v>
      </c>
      <c r="N243" s="37" t="s">
        <v>1</v>
      </c>
    </row>
    <row r="244" spans="10:14" ht="26.1" hidden="1" customHeight="1">
      <c r="J244" s="38" t="s">
        <v>696</v>
      </c>
      <c r="K244" s="38">
        <v>99905</v>
      </c>
      <c r="L244" s="36" t="s">
        <v>645</v>
      </c>
      <c r="M244" s="37">
        <f>VLOOKUP(K244,'All areas- no counties listed'!$A$5:$C$475,3,FALSE)</f>
        <v>1.2645</v>
      </c>
      <c r="N244" s="37" t="s">
        <v>0</v>
      </c>
    </row>
    <row r="245" spans="10:14" ht="26.1" hidden="1" customHeight="1">
      <c r="J245" s="39" t="s">
        <v>697</v>
      </c>
      <c r="K245" s="39">
        <v>99905</v>
      </c>
      <c r="L245" s="36" t="s">
        <v>645</v>
      </c>
      <c r="M245" s="37">
        <f>VLOOKUP(K245,'All areas- no counties listed'!$A$5:$C$475,3,FALSE)</f>
        <v>1.2645</v>
      </c>
      <c r="N245" s="37" t="s">
        <v>0</v>
      </c>
    </row>
    <row r="246" spans="10:14" ht="26.1" hidden="1" customHeight="1">
      <c r="J246" s="38" t="s">
        <v>698</v>
      </c>
      <c r="K246" s="38">
        <v>47300</v>
      </c>
      <c r="L246" s="36" t="s">
        <v>3834</v>
      </c>
      <c r="M246" s="37">
        <f>VLOOKUP(K246,'All areas- no counties listed'!$A$5:$C$475,3,FALSE)</f>
        <v>0.9254</v>
      </c>
      <c r="N246" s="37" t="s">
        <v>1</v>
      </c>
    </row>
    <row r="247" spans="10:14" ht="26.1" hidden="1" customHeight="1">
      <c r="J247" s="39" t="s">
        <v>699</v>
      </c>
      <c r="K247" s="39">
        <v>99905</v>
      </c>
      <c r="L247" s="36" t="s">
        <v>645</v>
      </c>
      <c r="M247" s="37">
        <f>VLOOKUP(K247,'All areas- no counties listed'!$A$5:$C$475,3,FALSE)</f>
        <v>1.2645</v>
      </c>
      <c r="N247" s="37" t="s">
        <v>0</v>
      </c>
    </row>
    <row r="248" spans="10:14" ht="26.1" hidden="1" customHeight="1">
      <c r="J248" s="38" t="s">
        <v>700</v>
      </c>
      <c r="K248" s="38">
        <v>37100</v>
      </c>
      <c r="L248" s="36" t="s">
        <v>43</v>
      </c>
      <c r="M248" s="37">
        <f>VLOOKUP(K248,'All areas- no counties listed'!$A$5:$C$475,3,FALSE)</f>
        <v>1.3086</v>
      </c>
      <c r="N248" s="37" t="s">
        <v>1</v>
      </c>
    </row>
    <row r="249" spans="10:14" ht="26.1" hidden="1" customHeight="1">
      <c r="J249" s="39" t="s">
        <v>701</v>
      </c>
      <c r="K249" s="39">
        <v>40900</v>
      </c>
      <c r="L249" s="36" t="s">
        <v>3820</v>
      </c>
      <c r="M249" s="37">
        <f>VLOOKUP(K249,'All areas- no counties listed'!$A$5:$C$475,3,FALSE)</f>
        <v>1.6986000000000001</v>
      </c>
      <c r="N249" s="37" t="s">
        <v>1</v>
      </c>
    </row>
    <row r="250" spans="10:14" ht="26.1" hidden="1" customHeight="1">
      <c r="J250" s="39" t="s">
        <v>702</v>
      </c>
      <c r="K250" s="39">
        <v>49700</v>
      </c>
      <c r="L250" s="36" t="s">
        <v>51</v>
      </c>
      <c r="M250" s="37">
        <f>VLOOKUP(K250,'All areas- no counties listed'!$A$5:$C$475,3,FALSE)</f>
        <v>1.5063</v>
      </c>
      <c r="N250" s="37" t="s">
        <v>1</v>
      </c>
    </row>
    <row r="251" spans="10:14" ht="26.1" hidden="1" customHeight="1">
      <c r="J251" s="39" t="s">
        <v>703</v>
      </c>
      <c r="K251" s="39">
        <v>19740</v>
      </c>
      <c r="L251" s="36" t="s">
        <v>54</v>
      </c>
      <c r="M251" s="37">
        <f>VLOOKUP(K251,'All areas- no counties listed'!$A$5:$C$475,3,FALSE)</f>
        <v>0.98809999999999998</v>
      </c>
      <c r="N251" s="37" t="s">
        <v>1</v>
      </c>
    </row>
    <row r="252" spans="10:14" ht="26.1" hidden="1" customHeight="1">
      <c r="J252" s="38" t="s">
        <v>704</v>
      </c>
      <c r="K252" s="38">
        <v>99906</v>
      </c>
      <c r="L252" s="36" t="s">
        <v>705</v>
      </c>
      <c r="M252" s="37">
        <f>VLOOKUP(K252,'All areas- no counties listed'!$A$5:$C$475,3,FALSE)</f>
        <v>1.0474000000000001</v>
      </c>
      <c r="N252" s="37" t="s">
        <v>0</v>
      </c>
    </row>
    <row r="253" spans="10:14" ht="26.1" hidden="1" customHeight="1">
      <c r="J253" s="38" t="s">
        <v>706</v>
      </c>
      <c r="K253" s="38">
        <v>19740</v>
      </c>
      <c r="L253" s="36" t="s">
        <v>54</v>
      </c>
      <c r="M253" s="37">
        <f>VLOOKUP(K253,'All areas- no counties listed'!$A$5:$C$475,3,FALSE)</f>
        <v>0.98809999999999998</v>
      </c>
      <c r="N253" s="37" t="s">
        <v>1</v>
      </c>
    </row>
    <row r="254" spans="10:14" ht="26.1" hidden="1" customHeight="1">
      <c r="J254" s="38" t="s">
        <v>707</v>
      </c>
      <c r="K254" s="38">
        <v>99906</v>
      </c>
      <c r="L254" s="36" t="s">
        <v>705</v>
      </c>
      <c r="M254" s="37">
        <f>VLOOKUP(K254,'All areas- no counties listed'!$A$5:$C$475,3,FALSE)</f>
        <v>1.0474000000000001</v>
      </c>
      <c r="N254" s="37" t="s">
        <v>0</v>
      </c>
    </row>
    <row r="255" spans="10:14" ht="26.1" hidden="1" customHeight="1">
      <c r="J255" s="38" t="s">
        <v>708</v>
      </c>
      <c r="K255" s="38">
        <v>99906</v>
      </c>
      <c r="L255" s="36" t="s">
        <v>705</v>
      </c>
      <c r="M255" s="37">
        <f>VLOOKUP(K255,'All areas- no counties listed'!$A$5:$C$475,3,FALSE)</f>
        <v>1.0474000000000001</v>
      </c>
      <c r="N255" s="37" t="s">
        <v>0</v>
      </c>
    </row>
    <row r="256" spans="10:14" ht="26.1" hidden="1" customHeight="1">
      <c r="J256" s="38" t="s">
        <v>709</v>
      </c>
      <c r="K256" s="38">
        <v>99906</v>
      </c>
      <c r="L256" s="36" t="s">
        <v>705</v>
      </c>
      <c r="M256" s="37">
        <f>VLOOKUP(K256,'All areas- no counties listed'!$A$5:$C$475,3,FALSE)</f>
        <v>1.0474000000000001</v>
      </c>
      <c r="N256" s="37" t="s">
        <v>0</v>
      </c>
    </row>
    <row r="257" spans="10:14" ht="26.1" hidden="1" customHeight="1">
      <c r="J257" s="39" t="s">
        <v>710</v>
      </c>
      <c r="K257" s="39">
        <v>14500</v>
      </c>
      <c r="L257" s="36" t="s">
        <v>52</v>
      </c>
      <c r="M257" s="37">
        <f>VLOOKUP(K257,'All areas- no counties listed'!$A$5:$C$475,3,FALSE)</f>
        <v>1.0181</v>
      </c>
      <c r="N257" s="37" t="s">
        <v>1</v>
      </c>
    </row>
    <row r="258" spans="10:14" ht="26.1" hidden="1" customHeight="1">
      <c r="J258" s="39" t="s">
        <v>711</v>
      </c>
      <c r="K258" s="39">
        <v>19740</v>
      </c>
      <c r="L258" s="36" t="s">
        <v>54</v>
      </c>
      <c r="M258" s="37">
        <f>VLOOKUP(K258,'All areas- no counties listed'!$A$5:$C$475,3,FALSE)</f>
        <v>0.98809999999999998</v>
      </c>
      <c r="N258" s="37" t="s">
        <v>1</v>
      </c>
    </row>
    <row r="259" spans="10:14" ht="26.1" hidden="1" customHeight="1">
      <c r="J259" s="38" t="s">
        <v>712</v>
      </c>
      <c r="K259" s="38">
        <v>99906</v>
      </c>
      <c r="L259" s="36" t="s">
        <v>705</v>
      </c>
      <c r="M259" s="37">
        <f>VLOOKUP(K259,'All areas- no counties listed'!$A$5:$C$475,3,FALSE)</f>
        <v>1.0474000000000001</v>
      </c>
      <c r="N259" s="37" t="s">
        <v>0</v>
      </c>
    </row>
    <row r="260" spans="10:14" ht="26.1" hidden="1" customHeight="1">
      <c r="J260" s="38" t="s">
        <v>713</v>
      </c>
      <c r="K260" s="38">
        <v>99906</v>
      </c>
      <c r="L260" s="36" t="s">
        <v>705</v>
      </c>
      <c r="M260" s="37">
        <f>VLOOKUP(K260,'All areas- no counties listed'!$A$5:$C$475,3,FALSE)</f>
        <v>1.0474000000000001</v>
      </c>
      <c r="N260" s="37" t="s">
        <v>0</v>
      </c>
    </row>
    <row r="261" spans="10:14" ht="26.1" hidden="1" customHeight="1">
      <c r="J261" s="39" t="s">
        <v>714</v>
      </c>
      <c r="K261" s="39">
        <v>19740</v>
      </c>
      <c r="L261" s="36" t="s">
        <v>54</v>
      </c>
      <c r="M261" s="37">
        <f>VLOOKUP(K261,'All areas- no counties listed'!$A$5:$C$475,3,FALSE)</f>
        <v>0.98809999999999998</v>
      </c>
      <c r="N261" s="37" t="s">
        <v>1</v>
      </c>
    </row>
    <row r="262" spans="10:14" ht="26.1" hidden="1" customHeight="1">
      <c r="J262" s="38" t="s">
        <v>715</v>
      </c>
      <c r="K262" s="38">
        <v>99906</v>
      </c>
      <c r="L262" s="36" t="s">
        <v>705</v>
      </c>
      <c r="M262" s="37">
        <f>VLOOKUP(K262,'All areas- no counties listed'!$A$5:$C$475,3,FALSE)</f>
        <v>1.0474000000000001</v>
      </c>
      <c r="N262" s="37" t="s">
        <v>0</v>
      </c>
    </row>
    <row r="263" spans="10:14" ht="26.1" hidden="1" customHeight="1">
      <c r="J263" s="39" t="s">
        <v>716</v>
      </c>
      <c r="K263" s="39">
        <v>99906</v>
      </c>
      <c r="L263" s="36" t="s">
        <v>705</v>
      </c>
      <c r="M263" s="37">
        <f>VLOOKUP(K263,'All areas- no counties listed'!$A$5:$C$475,3,FALSE)</f>
        <v>1.0474000000000001</v>
      </c>
      <c r="N263" s="37" t="s">
        <v>0</v>
      </c>
    </row>
    <row r="264" spans="10:14" ht="26.1" hidden="1" customHeight="1">
      <c r="J264" s="39" t="s">
        <v>717</v>
      </c>
      <c r="K264" s="39">
        <v>99906</v>
      </c>
      <c r="L264" s="36" t="s">
        <v>705</v>
      </c>
      <c r="M264" s="37">
        <f>VLOOKUP(K264,'All areas- no counties listed'!$A$5:$C$475,3,FALSE)</f>
        <v>1.0474000000000001</v>
      </c>
      <c r="N264" s="37" t="s">
        <v>0</v>
      </c>
    </row>
    <row r="265" spans="10:14" ht="26.1" hidden="1" customHeight="1">
      <c r="J265" s="38" t="s">
        <v>718</v>
      </c>
      <c r="K265" s="38">
        <v>99906</v>
      </c>
      <c r="L265" s="36" t="s">
        <v>705</v>
      </c>
      <c r="M265" s="37">
        <f>VLOOKUP(K265,'All areas- no counties listed'!$A$5:$C$475,3,FALSE)</f>
        <v>1.0474000000000001</v>
      </c>
      <c r="N265" s="37" t="s">
        <v>0</v>
      </c>
    </row>
    <row r="266" spans="10:14" ht="26.1" hidden="1" customHeight="1">
      <c r="J266" s="38" t="s">
        <v>719</v>
      </c>
      <c r="K266" s="38">
        <v>99906</v>
      </c>
      <c r="L266" s="36" t="s">
        <v>705</v>
      </c>
      <c r="M266" s="37">
        <f>VLOOKUP(K266,'All areas- no counties listed'!$A$5:$C$475,3,FALSE)</f>
        <v>1.0474000000000001</v>
      </c>
      <c r="N266" s="37" t="s">
        <v>0</v>
      </c>
    </row>
    <row r="267" spans="10:14" ht="26.1" hidden="1" customHeight="1">
      <c r="J267" s="39" t="s">
        <v>720</v>
      </c>
      <c r="K267" s="39">
        <v>19740</v>
      </c>
      <c r="L267" s="36" t="s">
        <v>54</v>
      </c>
      <c r="M267" s="37">
        <f>VLOOKUP(K267,'All areas- no counties listed'!$A$5:$C$475,3,FALSE)</f>
        <v>0.98809999999999998</v>
      </c>
      <c r="N267" s="37" t="s">
        <v>1</v>
      </c>
    </row>
    <row r="268" spans="10:14" ht="26.1" hidden="1" customHeight="1">
      <c r="J268" s="39" t="s">
        <v>721</v>
      </c>
      <c r="K268" s="39">
        <v>99906</v>
      </c>
      <c r="L268" s="36" t="s">
        <v>705</v>
      </c>
      <c r="M268" s="37">
        <f>VLOOKUP(K268,'All areas- no counties listed'!$A$5:$C$475,3,FALSE)</f>
        <v>1.0474000000000001</v>
      </c>
      <c r="N268" s="37" t="s">
        <v>0</v>
      </c>
    </row>
    <row r="269" spans="10:14" ht="26.1" hidden="1" customHeight="1">
      <c r="J269" s="38" t="s">
        <v>722</v>
      </c>
      <c r="K269" s="38">
        <v>19740</v>
      </c>
      <c r="L269" s="36" t="s">
        <v>54</v>
      </c>
      <c r="M269" s="37">
        <f>VLOOKUP(K269,'All areas- no counties listed'!$A$5:$C$475,3,FALSE)</f>
        <v>0.98809999999999998</v>
      </c>
      <c r="N269" s="37" t="s">
        <v>1</v>
      </c>
    </row>
    <row r="270" spans="10:14" ht="26.1" hidden="1" customHeight="1">
      <c r="J270" s="39" t="s">
        <v>723</v>
      </c>
      <c r="K270" s="39">
        <v>99906</v>
      </c>
      <c r="L270" s="36" t="s">
        <v>705</v>
      </c>
      <c r="M270" s="37">
        <f>VLOOKUP(K270,'All areas- no counties listed'!$A$5:$C$475,3,FALSE)</f>
        <v>1.0474000000000001</v>
      </c>
      <c r="N270" s="37" t="s">
        <v>0</v>
      </c>
    </row>
    <row r="271" spans="10:14" ht="26.1" hidden="1" customHeight="1">
      <c r="J271" s="38" t="s">
        <v>724</v>
      </c>
      <c r="K271" s="38">
        <v>17820</v>
      </c>
      <c r="L271" s="36" t="s">
        <v>53</v>
      </c>
      <c r="M271" s="37">
        <f>VLOOKUP(K271,'All areas- no counties listed'!$A$5:$C$475,3,FALSE)</f>
        <v>0.95279999999999998</v>
      </c>
      <c r="N271" s="37" t="s">
        <v>1</v>
      </c>
    </row>
    <row r="272" spans="10:14" ht="26.1" hidden="1" customHeight="1">
      <c r="J272" s="39" t="s">
        <v>725</v>
      </c>
      <c r="K272" s="39">
        <v>19740</v>
      </c>
      <c r="L272" s="36" t="s">
        <v>54</v>
      </c>
      <c r="M272" s="37">
        <f>VLOOKUP(K272,'All areas- no counties listed'!$A$5:$C$475,3,FALSE)</f>
        <v>0.98809999999999998</v>
      </c>
      <c r="N272" s="37" t="s">
        <v>1</v>
      </c>
    </row>
    <row r="273" spans="10:14" ht="26.1" hidden="1" customHeight="1">
      <c r="J273" s="38" t="s">
        <v>726</v>
      </c>
      <c r="K273" s="38">
        <v>99906</v>
      </c>
      <c r="L273" s="36" t="s">
        <v>705</v>
      </c>
      <c r="M273" s="37">
        <f>VLOOKUP(K273,'All areas- no counties listed'!$A$5:$C$475,3,FALSE)</f>
        <v>1.0474000000000001</v>
      </c>
      <c r="N273" s="37" t="s">
        <v>0</v>
      </c>
    </row>
    <row r="274" spans="10:14" ht="26.1" hidden="1" customHeight="1">
      <c r="J274" s="39" t="s">
        <v>727</v>
      </c>
      <c r="K274" s="39">
        <v>99906</v>
      </c>
      <c r="L274" s="36" t="s">
        <v>705</v>
      </c>
      <c r="M274" s="37">
        <f>VLOOKUP(K274,'All areas- no counties listed'!$A$5:$C$475,3,FALSE)</f>
        <v>1.0474000000000001</v>
      </c>
      <c r="N274" s="37" t="s">
        <v>0</v>
      </c>
    </row>
    <row r="275" spans="10:14" ht="26.1" hidden="1" customHeight="1">
      <c r="J275" s="39" t="s">
        <v>728</v>
      </c>
      <c r="K275" s="39">
        <v>19740</v>
      </c>
      <c r="L275" s="36" t="s">
        <v>54</v>
      </c>
      <c r="M275" s="37">
        <f>VLOOKUP(K275,'All areas- no counties listed'!$A$5:$C$475,3,FALSE)</f>
        <v>0.98809999999999998</v>
      </c>
      <c r="N275" s="37" t="s">
        <v>1</v>
      </c>
    </row>
    <row r="276" spans="10:14" ht="26.1" hidden="1" customHeight="1">
      <c r="J276" s="39" t="s">
        <v>729</v>
      </c>
      <c r="K276" s="39">
        <v>99906</v>
      </c>
      <c r="L276" s="36" t="s">
        <v>705</v>
      </c>
      <c r="M276" s="37">
        <f>VLOOKUP(K276,'All areas- no counties listed'!$A$5:$C$475,3,FALSE)</f>
        <v>1.0474000000000001</v>
      </c>
      <c r="N276" s="37" t="s">
        <v>0</v>
      </c>
    </row>
    <row r="277" spans="10:14" ht="26.1" hidden="1" customHeight="1">
      <c r="J277" s="38" t="s">
        <v>730</v>
      </c>
      <c r="K277" s="38">
        <v>99906</v>
      </c>
      <c r="L277" s="36" t="s">
        <v>705</v>
      </c>
      <c r="M277" s="37">
        <f>VLOOKUP(K277,'All areas- no counties listed'!$A$5:$C$475,3,FALSE)</f>
        <v>1.0474000000000001</v>
      </c>
      <c r="N277" s="37" t="s">
        <v>0</v>
      </c>
    </row>
    <row r="278" spans="10:14" ht="26.1" hidden="1" customHeight="1">
      <c r="J278" s="39" t="s">
        <v>731</v>
      </c>
      <c r="K278" s="39">
        <v>99906</v>
      </c>
      <c r="L278" s="36" t="s">
        <v>705</v>
      </c>
      <c r="M278" s="37">
        <f>VLOOKUP(K278,'All areas- no counties listed'!$A$5:$C$475,3,FALSE)</f>
        <v>1.0474000000000001</v>
      </c>
      <c r="N278" s="37" t="s">
        <v>0</v>
      </c>
    </row>
    <row r="279" spans="10:14" ht="26.1" hidden="1" customHeight="1">
      <c r="J279" s="38" t="s">
        <v>732</v>
      </c>
      <c r="K279" s="38">
        <v>99906</v>
      </c>
      <c r="L279" s="36" t="s">
        <v>705</v>
      </c>
      <c r="M279" s="37">
        <f>VLOOKUP(K279,'All areas- no counties listed'!$A$5:$C$475,3,FALSE)</f>
        <v>1.0474000000000001</v>
      </c>
      <c r="N279" s="37" t="s">
        <v>0</v>
      </c>
    </row>
    <row r="280" spans="10:14" ht="26.1" hidden="1" customHeight="1">
      <c r="J280" s="39" t="s">
        <v>733</v>
      </c>
      <c r="K280" s="39">
        <v>99906</v>
      </c>
      <c r="L280" s="36" t="s">
        <v>705</v>
      </c>
      <c r="M280" s="37">
        <f>VLOOKUP(K280,'All areas- no counties listed'!$A$5:$C$475,3,FALSE)</f>
        <v>1.0474000000000001</v>
      </c>
      <c r="N280" s="37" t="s">
        <v>0</v>
      </c>
    </row>
    <row r="281" spans="10:14" ht="26.1" hidden="1" customHeight="1">
      <c r="J281" s="38" t="s">
        <v>734</v>
      </c>
      <c r="K281" s="38">
        <v>19740</v>
      </c>
      <c r="L281" s="36" t="s">
        <v>54</v>
      </c>
      <c r="M281" s="37">
        <f>VLOOKUP(K281,'All areas- no counties listed'!$A$5:$C$475,3,FALSE)</f>
        <v>0.98809999999999998</v>
      </c>
      <c r="N281" s="37" t="s">
        <v>1</v>
      </c>
    </row>
    <row r="282" spans="10:14" ht="26.1" hidden="1" customHeight="1">
      <c r="J282" s="38" t="s">
        <v>735</v>
      </c>
      <c r="K282" s="38">
        <v>99906</v>
      </c>
      <c r="L282" s="36" t="s">
        <v>705</v>
      </c>
      <c r="M282" s="37">
        <f>VLOOKUP(K282,'All areas- no counties listed'!$A$5:$C$475,3,FALSE)</f>
        <v>1.0474000000000001</v>
      </c>
      <c r="N282" s="37" t="s">
        <v>0</v>
      </c>
    </row>
    <row r="283" spans="10:14" ht="26.1" hidden="1" customHeight="1">
      <c r="J283" s="39" t="s">
        <v>736</v>
      </c>
      <c r="K283" s="39">
        <v>99906</v>
      </c>
      <c r="L283" s="36" t="s">
        <v>705</v>
      </c>
      <c r="M283" s="37">
        <f>VLOOKUP(K283,'All areas- no counties listed'!$A$5:$C$475,3,FALSE)</f>
        <v>1.0474000000000001</v>
      </c>
      <c r="N283" s="37" t="s">
        <v>0</v>
      </c>
    </row>
    <row r="284" spans="10:14" ht="26.1" hidden="1" customHeight="1">
      <c r="J284" s="39" t="s">
        <v>737</v>
      </c>
      <c r="K284" s="39">
        <v>99906</v>
      </c>
      <c r="L284" s="36" t="s">
        <v>705</v>
      </c>
      <c r="M284" s="37">
        <f>VLOOKUP(K284,'All areas- no counties listed'!$A$5:$C$475,3,FALSE)</f>
        <v>1.0474000000000001</v>
      </c>
      <c r="N284" s="37" t="s">
        <v>0</v>
      </c>
    </row>
    <row r="285" spans="10:14" ht="26.1" hidden="1" customHeight="1">
      <c r="J285" s="38" t="s">
        <v>738</v>
      </c>
      <c r="K285" s="38">
        <v>99906</v>
      </c>
      <c r="L285" s="36" t="s">
        <v>705</v>
      </c>
      <c r="M285" s="37">
        <f>VLOOKUP(K285,'All areas- no counties listed'!$A$5:$C$475,3,FALSE)</f>
        <v>1.0474000000000001</v>
      </c>
      <c r="N285" s="37" t="s">
        <v>0</v>
      </c>
    </row>
    <row r="286" spans="10:14" ht="26.1" hidden="1" customHeight="1">
      <c r="J286" s="38" t="s">
        <v>739</v>
      </c>
      <c r="K286" s="38">
        <v>22660</v>
      </c>
      <c r="L286" s="36" t="s">
        <v>55</v>
      </c>
      <c r="M286" s="37">
        <f>VLOOKUP(K286,'All areas- no counties listed'!$A$5:$C$475,3,FALSE)</f>
        <v>0.97419999999999995</v>
      </c>
      <c r="N286" s="37" t="s">
        <v>1</v>
      </c>
    </row>
    <row r="287" spans="10:14" ht="26.1" hidden="1" customHeight="1">
      <c r="J287" s="39" t="s">
        <v>740</v>
      </c>
      <c r="K287" s="39">
        <v>99906</v>
      </c>
      <c r="L287" s="36" t="s">
        <v>705</v>
      </c>
      <c r="M287" s="37">
        <f>VLOOKUP(K287,'All areas- no counties listed'!$A$5:$C$475,3,FALSE)</f>
        <v>1.0474000000000001</v>
      </c>
      <c r="N287" s="37" t="s">
        <v>0</v>
      </c>
    </row>
    <row r="288" spans="10:14" ht="26.1" hidden="1" customHeight="1">
      <c r="J288" s="39" t="s">
        <v>741</v>
      </c>
      <c r="K288" s="39">
        <v>99906</v>
      </c>
      <c r="L288" s="36" t="s">
        <v>705</v>
      </c>
      <c r="M288" s="37">
        <f>VLOOKUP(K288,'All areas- no counties listed'!$A$5:$C$475,3,FALSE)</f>
        <v>1.0474000000000001</v>
      </c>
      <c r="N288" s="37" t="s">
        <v>0</v>
      </c>
    </row>
    <row r="289" spans="10:14" ht="26.1" hidden="1" customHeight="1">
      <c r="J289" s="39" t="s">
        <v>742</v>
      </c>
      <c r="K289" s="39">
        <v>99906</v>
      </c>
      <c r="L289" s="36" t="s">
        <v>705</v>
      </c>
      <c r="M289" s="37">
        <f>VLOOKUP(K289,'All areas- no counties listed'!$A$5:$C$475,3,FALSE)</f>
        <v>1.0474000000000001</v>
      </c>
      <c r="N289" s="37" t="s">
        <v>0</v>
      </c>
    </row>
    <row r="290" spans="10:14" ht="26.1" hidden="1" customHeight="1">
      <c r="J290" s="38" t="s">
        <v>743</v>
      </c>
      <c r="K290" s="38">
        <v>24300</v>
      </c>
      <c r="L290" s="36" t="s">
        <v>56</v>
      </c>
      <c r="M290" s="37">
        <f>VLOOKUP(K290,'All areas- no counties listed'!$A$5:$C$475,3,FALSE)</f>
        <v>0.8488</v>
      </c>
      <c r="N290" s="37" t="s">
        <v>1</v>
      </c>
    </row>
    <row r="291" spans="10:14" ht="26.1" hidden="1" customHeight="1">
      <c r="J291" s="38" t="s">
        <v>744</v>
      </c>
      <c r="K291" s="38">
        <v>99906</v>
      </c>
      <c r="L291" s="36" t="s">
        <v>705</v>
      </c>
      <c r="M291" s="37">
        <f>VLOOKUP(K291,'All areas- no counties listed'!$A$5:$C$475,3,FALSE)</f>
        <v>1.0474000000000001</v>
      </c>
      <c r="N291" s="37" t="s">
        <v>0</v>
      </c>
    </row>
    <row r="292" spans="10:14" ht="26.1" hidden="1" customHeight="1">
      <c r="J292" s="38" t="s">
        <v>745</v>
      </c>
      <c r="K292" s="38">
        <v>99906</v>
      </c>
      <c r="L292" s="36" t="s">
        <v>705</v>
      </c>
      <c r="M292" s="37">
        <f>VLOOKUP(K292,'All areas- no counties listed'!$A$5:$C$475,3,FALSE)</f>
        <v>1.0474000000000001</v>
      </c>
      <c r="N292" s="37" t="s">
        <v>0</v>
      </c>
    </row>
    <row r="293" spans="10:14" ht="26.1" hidden="1" customHeight="1">
      <c r="J293" s="39" t="s">
        <v>746</v>
      </c>
      <c r="K293" s="39">
        <v>99906</v>
      </c>
      <c r="L293" s="36" t="s">
        <v>705</v>
      </c>
      <c r="M293" s="37">
        <f>VLOOKUP(K293,'All areas- no counties listed'!$A$5:$C$475,3,FALSE)</f>
        <v>1.0474000000000001</v>
      </c>
      <c r="N293" s="37" t="s">
        <v>0</v>
      </c>
    </row>
    <row r="294" spans="10:14" ht="26.1" hidden="1" customHeight="1">
      <c r="J294" s="38" t="s">
        <v>747</v>
      </c>
      <c r="K294" s="38">
        <v>99906</v>
      </c>
      <c r="L294" s="36" t="s">
        <v>705</v>
      </c>
      <c r="M294" s="37">
        <f>VLOOKUP(K294,'All areas- no counties listed'!$A$5:$C$475,3,FALSE)</f>
        <v>1.0474000000000001</v>
      </c>
      <c r="N294" s="37" t="s">
        <v>0</v>
      </c>
    </row>
    <row r="295" spans="10:14" ht="26.1" hidden="1" customHeight="1">
      <c r="J295" s="38" t="s">
        <v>748</v>
      </c>
      <c r="K295" s="38">
        <v>99906</v>
      </c>
      <c r="L295" s="36" t="s">
        <v>705</v>
      </c>
      <c r="M295" s="37">
        <f>VLOOKUP(K295,'All areas- no counties listed'!$A$5:$C$475,3,FALSE)</f>
        <v>1.0474000000000001</v>
      </c>
      <c r="N295" s="37" t="s">
        <v>0</v>
      </c>
    </row>
    <row r="296" spans="10:14" ht="26.1" hidden="1" customHeight="1">
      <c r="J296" s="39" t="s">
        <v>749</v>
      </c>
      <c r="K296" s="39">
        <v>99906</v>
      </c>
      <c r="L296" s="36" t="s">
        <v>705</v>
      </c>
      <c r="M296" s="37">
        <f>VLOOKUP(K296,'All areas- no counties listed'!$A$5:$C$475,3,FALSE)</f>
        <v>1.0474000000000001</v>
      </c>
      <c r="N296" s="37" t="s">
        <v>0</v>
      </c>
    </row>
    <row r="297" spans="10:14" ht="26.1" hidden="1" customHeight="1">
      <c r="J297" s="39" t="s">
        <v>750</v>
      </c>
      <c r="K297" s="39">
        <v>99906</v>
      </c>
      <c r="L297" s="36" t="s">
        <v>705</v>
      </c>
      <c r="M297" s="37">
        <f>VLOOKUP(K297,'All areas- no counties listed'!$A$5:$C$475,3,FALSE)</f>
        <v>1.0474000000000001</v>
      </c>
      <c r="N297" s="37" t="s">
        <v>0</v>
      </c>
    </row>
    <row r="298" spans="10:14" ht="26.1" hidden="1" customHeight="1">
      <c r="J298" s="38" t="s">
        <v>751</v>
      </c>
      <c r="K298" s="38">
        <v>19740</v>
      </c>
      <c r="L298" s="36" t="s">
        <v>54</v>
      </c>
      <c r="M298" s="37">
        <f>VLOOKUP(K298,'All areas- no counties listed'!$A$5:$C$475,3,FALSE)</f>
        <v>0.98809999999999998</v>
      </c>
      <c r="N298" s="37" t="s">
        <v>1</v>
      </c>
    </row>
    <row r="299" spans="10:14" ht="26.1" hidden="1" customHeight="1">
      <c r="J299" s="38" t="s">
        <v>752</v>
      </c>
      <c r="K299" s="38">
        <v>99906</v>
      </c>
      <c r="L299" s="36" t="s">
        <v>705</v>
      </c>
      <c r="M299" s="37">
        <f>VLOOKUP(K299,'All areas- no counties listed'!$A$5:$C$475,3,FALSE)</f>
        <v>1.0474000000000001</v>
      </c>
      <c r="N299" s="37" t="s">
        <v>0</v>
      </c>
    </row>
    <row r="300" spans="10:14" ht="26.1" hidden="1" customHeight="1">
      <c r="J300" s="38" t="s">
        <v>753</v>
      </c>
      <c r="K300" s="38">
        <v>99906</v>
      </c>
      <c r="L300" s="36" t="s">
        <v>705</v>
      </c>
      <c r="M300" s="37">
        <f>VLOOKUP(K300,'All areas- no counties listed'!$A$5:$C$475,3,FALSE)</f>
        <v>1.0474000000000001</v>
      </c>
      <c r="N300" s="37" t="s">
        <v>0</v>
      </c>
    </row>
    <row r="301" spans="10:14" ht="26.1" hidden="1" customHeight="1">
      <c r="J301" s="38" t="s">
        <v>754</v>
      </c>
      <c r="K301" s="38">
        <v>99906</v>
      </c>
      <c r="L301" s="36" t="s">
        <v>705</v>
      </c>
      <c r="M301" s="37">
        <f>VLOOKUP(K301,'All areas- no counties listed'!$A$5:$C$475,3,FALSE)</f>
        <v>1.0474000000000001</v>
      </c>
      <c r="N301" s="37" t="s">
        <v>0</v>
      </c>
    </row>
    <row r="302" spans="10:14" ht="26.1" hidden="1" customHeight="1">
      <c r="J302" s="39" t="s">
        <v>755</v>
      </c>
      <c r="K302" s="39">
        <v>39380</v>
      </c>
      <c r="L302" s="36" t="s">
        <v>58</v>
      </c>
      <c r="M302" s="37">
        <f>VLOOKUP(K302,'All areas- no counties listed'!$A$5:$C$475,3,FALSE)</f>
        <v>0.85370000000000001</v>
      </c>
      <c r="N302" s="37" t="s">
        <v>1</v>
      </c>
    </row>
    <row r="303" spans="10:14" ht="26.1" hidden="1" customHeight="1">
      <c r="J303" s="39" t="s">
        <v>756</v>
      </c>
      <c r="K303" s="39">
        <v>99906</v>
      </c>
      <c r="L303" s="36" t="s">
        <v>705</v>
      </c>
      <c r="M303" s="37">
        <f>VLOOKUP(K303,'All areas- no counties listed'!$A$5:$C$475,3,FALSE)</f>
        <v>1.0474000000000001</v>
      </c>
      <c r="N303" s="37" t="s">
        <v>0</v>
      </c>
    </row>
    <row r="304" spans="10:14" ht="26.1" hidden="1" customHeight="1">
      <c r="J304" s="39" t="s">
        <v>757</v>
      </c>
      <c r="K304" s="39">
        <v>99906</v>
      </c>
      <c r="L304" s="36" t="s">
        <v>705</v>
      </c>
      <c r="M304" s="37">
        <f>VLOOKUP(K304,'All areas- no counties listed'!$A$5:$C$475,3,FALSE)</f>
        <v>1.0474000000000001</v>
      </c>
      <c r="N304" s="37" t="s">
        <v>0</v>
      </c>
    </row>
    <row r="305" spans="10:14" ht="26.1" hidden="1" customHeight="1">
      <c r="J305" s="39" t="s">
        <v>758</v>
      </c>
      <c r="K305" s="39">
        <v>99906</v>
      </c>
      <c r="L305" s="36" t="s">
        <v>705</v>
      </c>
      <c r="M305" s="37">
        <f>VLOOKUP(K305,'All areas- no counties listed'!$A$5:$C$475,3,FALSE)</f>
        <v>1.0474000000000001</v>
      </c>
      <c r="N305" s="37" t="s">
        <v>0</v>
      </c>
    </row>
    <row r="306" spans="10:14" ht="26.1" hidden="1" customHeight="1">
      <c r="J306" s="39" t="s">
        <v>759</v>
      </c>
      <c r="K306" s="39">
        <v>99906</v>
      </c>
      <c r="L306" s="36" t="s">
        <v>705</v>
      </c>
      <c r="M306" s="37">
        <f>VLOOKUP(K306,'All areas- no counties listed'!$A$5:$C$475,3,FALSE)</f>
        <v>1.0474000000000001</v>
      </c>
      <c r="N306" s="37" t="s">
        <v>0</v>
      </c>
    </row>
    <row r="307" spans="10:14" ht="26.1" hidden="1" customHeight="1">
      <c r="J307" s="39" t="s">
        <v>760</v>
      </c>
      <c r="K307" s="39">
        <v>99906</v>
      </c>
      <c r="L307" s="36" t="s">
        <v>705</v>
      </c>
      <c r="M307" s="37">
        <f>VLOOKUP(K307,'All areas- no counties listed'!$A$5:$C$475,3,FALSE)</f>
        <v>1.0474000000000001</v>
      </c>
      <c r="N307" s="37" t="s">
        <v>0</v>
      </c>
    </row>
    <row r="308" spans="10:14" ht="26.1" hidden="1" customHeight="1">
      <c r="J308" s="38" t="s">
        <v>761</v>
      </c>
      <c r="K308" s="38">
        <v>99906</v>
      </c>
      <c r="L308" s="36" t="s">
        <v>705</v>
      </c>
      <c r="M308" s="37">
        <f>VLOOKUP(K308,'All areas- no counties listed'!$A$5:$C$475,3,FALSE)</f>
        <v>1.0474000000000001</v>
      </c>
      <c r="N308" s="37" t="s">
        <v>0</v>
      </c>
    </row>
    <row r="309" spans="10:14" ht="26.1" hidden="1" customHeight="1">
      <c r="J309" s="38" t="s">
        <v>762</v>
      </c>
      <c r="K309" s="38">
        <v>99906</v>
      </c>
      <c r="L309" s="36" t="s">
        <v>705</v>
      </c>
      <c r="M309" s="37">
        <f>VLOOKUP(K309,'All areas- no counties listed'!$A$5:$C$475,3,FALSE)</f>
        <v>1.0474000000000001</v>
      </c>
      <c r="N309" s="37" t="s">
        <v>0</v>
      </c>
    </row>
    <row r="310" spans="10:14" ht="26.1" hidden="1" customHeight="1">
      <c r="J310" s="38" t="s">
        <v>763</v>
      </c>
      <c r="K310" s="38">
        <v>99906</v>
      </c>
      <c r="L310" s="36" t="s">
        <v>705</v>
      </c>
      <c r="M310" s="37">
        <f>VLOOKUP(K310,'All areas- no counties listed'!$A$5:$C$475,3,FALSE)</f>
        <v>1.0474000000000001</v>
      </c>
      <c r="N310" s="37" t="s">
        <v>0</v>
      </c>
    </row>
    <row r="311" spans="10:14" ht="26.1" hidden="1" customHeight="1">
      <c r="J311" s="39" t="s">
        <v>764</v>
      </c>
      <c r="K311" s="39">
        <v>99906</v>
      </c>
      <c r="L311" s="36" t="s">
        <v>705</v>
      </c>
      <c r="M311" s="37">
        <f>VLOOKUP(K311,'All areas- no counties listed'!$A$5:$C$475,3,FALSE)</f>
        <v>1.0474000000000001</v>
      </c>
      <c r="N311" s="37" t="s">
        <v>0</v>
      </c>
    </row>
    <row r="312" spans="10:14" ht="26.1" hidden="1" customHeight="1">
      <c r="J312" s="39" t="s">
        <v>765</v>
      </c>
      <c r="K312" s="39">
        <v>17820</v>
      </c>
      <c r="L312" s="36" t="s">
        <v>53</v>
      </c>
      <c r="M312" s="37">
        <f>VLOOKUP(K312,'All areas- no counties listed'!$A$5:$C$475,3,FALSE)</f>
        <v>0.95279999999999998</v>
      </c>
      <c r="N312" s="37" t="s">
        <v>1</v>
      </c>
    </row>
    <row r="313" spans="10:14" ht="26.1" hidden="1" customHeight="1">
      <c r="J313" s="38" t="s">
        <v>766</v>
      </c>
      <c r="K313" s="38">
        <v>99906</v>
      </c>
      <c r="L313" s="36" t="s">
        <v>705</v>
      </c>
      <c r="M313" s="37">
        <f>VLOOKUP(K313,'All areas- no counties listed'!$A$5:$C$475,3,FALSE)</f>
        <v>1.0474000000000001</v>
      </c>
      <c r="N313" s="37" t="s">
        <v>0</v>
      </c>
    </row>
    <row r="314" spans="10:14" ht="26.1" hidden="1" customHeight="1">
      <c r="J314" s="39" t="s">
        <v>767</v>
      </c>
      <c r="K314" s="39">
        <v>24540</v>
      </c>
      <c r="L314" s="36" t="s">
        <v>57</v>
      </c>
      <c r="M314" s="37">
        <f>VLOOKUP(K314,'All areas- no counties listed'!$A$5:$C$475,3,FALSE)</f>
        <v>0.94089999999999996</v>
      </c>
      <c r="N314" s="37" t="s">
        <v>1</v>
      </c>
    </row>
    <row r="315" spans="10:14" ht="26.1" hidden="1" customHeight="1">
      <c r="J315" s="38" t="s">
        <v>768</v>
      </c>
      <c r="K315" s="38">
        <v>99906</v>
      </c>
      <c r="L315" s="36" t="s">
        <v>705</v>
      </c>
      <c r="M315" s="37">
        <f>VLOOKUP(K315,'All areas- no counties listed'!$A$5:$C$475,3,FALSE)</f>
        <v>1.0474000000000001</v>
      </c>
      <c r="N315" s="37" t="s">
        <v>0</v>
      </c>
    </row>
    <row r="316" spans="10:14" ht="26.1" hidden="1" customHeight="1">
      <c r="J316" s="39" t="s">
        <v>769</v>
      </c>
      <c r="K316" s="39">
        <v>14860</v>
      </c>
      <c r="L316" s="36" t="s">
        <v>59</v>
      </c>
      <c r="M316" s="37">
        <f>VLOOKUP(K316,'All areas- no counties listed'!$A$5:$C$475,3,FALSE)</f>
        <v>1.1806000000000001</v>
      </c>
      <c r="N316" s="37" t="s">
        <v>1</v>
      </c>
    </row>
    <row r="317" spans="10:14" ht="26.1" hidden="1" customHeight="1">
      <c r="J317" s="39" t="s">
        <v>770</v>
      </c>
      <c r="K317" s="39">
        <v>25540</v>
      </c>
      <c r="L317" s="36" t="s">
        <v>3808</v>
      </c>
      <c r="M317" s="37">
        <f>VLOOKUP(K317,'All areas- no counties listed'!$A$5:$C$475,3,FALSE)</f>
        <v>1.1072</v>
      </c>
      <c r="N317" s="37" t="s">
        <v>1</v>
      </c>
    </row>
    <row r="318" spans="10:14" ht="26.1" hidden="1" customHeight="1">
      <c r="J318" s="38" t="s">
        <v>771</v>
      </c>
      <c r="K318" s="38">
        <v>99907</v>
      </c>
      <c r="L318" s="36" t="s">
        <v>772</v>
      </c>
      <c r="M318" s="37">
        <f>VLOOKUP(K318,'All areas- no counties listed'!$A$5:$C$475,3,FALSE)</f>
        <v>1.0075000000000001</v>
      </c>
      <c r="N318" s="37" t="s">
        <v>0</v>
      </c>
    </row>
    <row r="319" spans="10:14" ht="26.1" hidden="1" customHeight="1">
      <c r="J319" s="38" t="s">
        <v>773</v>
      </c>
      <c r="K319" s="38">
        <v>25540</v>
      </c>
      <c r="L319" s="36" t="s">
        <v>3808</v>
      </c>
      <c r="M319" s="37">
        <f>VLOOKUP(K319,'All areas- no counties listed'!$A$5:$C$475,3,FALSE)</f>
        <v>1.1072</v>
      </c>
      <c r="N319" s="37" t="s">
        <v>1</v>
      </c>
    </row>
    <row r="320" spans="10:14" ht="26.1" hidden="1" customHeight="1">
      <c r="J320" s="38" t="s">
        <v>774</v>
      </c>
      <c r="K320" s="38">
        <v>35300</v>
      </c>
      <c r="L320" s="36" t="s">
        <v>60</v>
      </c>
      <c r="M320" s="37">
        <f>VLOOKUP(K320,'All areas- no counties listed'!$A$5:$C$475,3,FALSE)</f>
        <v>1.1339999999999999</v>
      </c>
      <c r="N320" s="37" t="s">
        <v>1</v>
      </c>
    </row>
    <row r="321" spans="10:14" ht="26.1" hidden="1" customHeight="1">
      <c r="J321" s="39" t="s">
        <v>775</v>
      </c>
      <c r="K321" s="39">
        <v>35980</v>
      </c>
      <c r="L321" s="36" t="s">
        <v>61</v>
      </c>
      <c r="M321" s="37">
        <f>VLOOKUP(K321,'All areas- no counties listed'!$A$5:$C$475,3,FALSE)</f>
        <v>1.0665</v>
      </c>
      <c r="N321" s="37" t="s">
        <v>1</v>
      </c>
    </row>
    <row r="322" spans="10:14" ht="26.1" hidden="1" customHeight="1">
      <c r="J322" s="39" t="s">
        <v>776</v>
      </c>
      <c r="K322" s="39">
        <v>99907</v>
      </c>
      <c r="L322" s="36" t="s">
        <v>772</v>
      </c>
      <c r="M322" s="37">
        <f>VLOOKUP(K322,'All areas- no counties listed'!$A$5:$C$475,3,FALSE)</f>
        <v>1.0075000000000001</v>
      </c>
      <c r="N322" s="37" t="s">
        <v>0</v>
      </c>
    </row>
    <row r="323" spans="10:14" ht="26.1" hidden="1" customHeight="1">
      <c r="J323" s="39" t="s">
        <v>777</v>
      </c>
      <c r="K323" s="39">
        <v>25540</v>
      </c>
      <c r="L323" s="36" t="s">
        <v>3808</v>
      </c>
      <c r="M323" s="37">
        <f>VLOOKUP(K323,'All areas- no counties listed'!$A$5:$C$475,3,FALSE)</f>
        <v>1.1072</v>
      </c>
      <c r="N323" s="37" t="s">
        <v>1</v>
      </c>
    </row>
    <row r="324" spans="10:14" ht="26.1" hidden="1" customHeight="1">
      <c r="J324" s="39" t="s">
        <v>778</v>
      </c>
      <c r="K324" s="39">
        <v>49340</v>
      </c>
      <c r="L324" s="36" t="s">
        <v>62</v>
      </c>
      <c r="M324" s="37">
        <f>VLOOKUP(K324,'All areas- no counties listed'!$A$5:$C$475,3,FALSE)</f>
        <v>1.0733999999999999</v>
      </c>
      <c r="N324" s="37" t="s">
        <v>1</v>
      </c>
    </row>
    <row r="325" spans="10:14" ht="26.1" hidden="1" customHeight="1">
      <c r="J325" s="39" t="s">
        <v>779</v>
      </c>
      <c r="K325" s="39">
        <v>47894</v>
      </c>
      <c r="L325" s="36" t="s">
        <v>66</v>
      </c>
      <c r="M325" s="37">
        <f>VLOOKUP(K325,'All areas- no counties listed'!$A$5:$C$475,3,FALSE)</f>
        <v>1.0242</v>
      </c>
      <c r="N325" s="37" t="s">
        <v>1</v>
      </c>
    </row>
    <row r="326" spans="10:14" ht="26.1" hidden="1" customHeight="1">
      <c r="J326" s="38" t="s">
        <v>780</v>
      </c>
      <c r="K326" s="38">
        <v>20100</v>
      </c>
      <c r="L326" s="36" t="s">
        <v>63</v>
      </c>
      <c r="M326" s="37">
        <f>VLOOKUP(K326,'All areas- no counties listed'!$A$5:$C$475,3,FALSE)</f>
        <v>1.0899000000000001</v>
      </c>
      <c r="N326" s="37" t="s">
        <v>1</v>
      </c>
    </row>
    <row r="327" spans="10:14" ht="26.1" hidden="1" customHeight="1">
      <c r="J327" s="39" t="s">
        <v>781</v>
      </c>
      <c r="K327" s="39">
        <v>48864</v>
      </c>
      <c r="L327" s="36" t="s">
        <v>65</v>
      </c>
      <c r="M327" s="37">
        <f>VLOOKUP(K327,'All areas- no counties listed'!$A$5:$C$475,3,FALSE)</f>
        <v>1.0529999999999999</v>
      </c>
      <c r="N327" s="37" t="s">
        <v>1</v>
      </c>
    </row>
    <row r="328" spans="10:14" ht="26.1" hidden="1" customHeight="1">
      <c r="J328" s="39" t="s">
        <v>782</v>
      </c>
      <c r="K328" s="39">
        <v>41540</v>
      </c>
      <c r="L328" s="36" t="s">
        <v>64</v>
      </c>
      <c r="M328" s="37">
        <f>VLOOKUP(K328,'All areas- no counties listed'!$A$5:$C$475,3,FALSE)</f>
        <v>0.92179999999999995</v>
      </c>
      <c r="N328" s="37" t="s">
        <v>1</v>
      </c>
    </row>
    <row r="329" spans="10:14" ht="26.1" hidden="1" customHeight="1">
      <c r="J329" s="38" t="s">
        <v>783</v>
      </c>
      <c r="K329" s="38">
        <v>23540</v>
      </c>
      <c r="L329" s="36" t="s">
        <v>70</v>
      </c>
      <c r="M329" s="37">
        <f>VLOOKUP(K329,'All areas- no counties listed'!$A$5:$C$475,3,FALSE)</f>
        <v>0.86029999999999995</v>
      </c>
      <c r="N329" s="37" t="s">
        <v>1</v>
      </c>
    </row>
    <row r="330" spans="10:14" ht="26.1" hidden="1" customHeight="1">
      <c r="J330" s="39" t="s">
        <v>784</v>
      </c>
      <c r="K330" s="39">
        <v>27260</v>
      </c>
      <c r="L330" s="36" t="s">
        <v>72</v>
      </c>
      <c r="M330" s="37">
        <f>VLOOKUP(K330,'All areas- no counties listed'!$A$5:$C$475,3,FALSE)</f>
        <v>0.85909999999999997</v>
      </c>
      <c r="N330" s="37" t="s">
        <v>1</v>
      </c>
    </row>
    <row r="331" spans="10:14" ht="26.1" hidden="1" customHeight="1">
      <c r="J331" s="39" t="s">
        <v>785</v>
      </c>
      <c r="K331" s="39">
        <v>37460</v>
      </c>
      <c r="L331" s="36" t="s">
        <v>79</v>
      </c>
      <c r="M331" s="37">
        <f>VLOOKUP(K331,'All areas- no counties listed'!$A$5:$C$475,3,FALSE)</f>
        <v>0.87890000000000001</v>
      </c>
      <c r="N331" s="37" t="s">
        <v>1</v>
      </c>
    </row>
    <row r="332" spans="10:14" ht="26.1" hidden="1" customHeight="1">
      <c r="J332" s="38" t="s">
        <v>786</v>
      </c>
      <c r="K332" s="38">
        <v>99910</v>
      </c>
      <c r="L332" s="36" t="s">
        <v>787</v>
      </c>
      <c r="M332" s="37">
        <f>VLOOKUP(K332,'All areas- no counties listed'!$A$5:$C$475,3,FALSE)</f>
        <v>0.82679999999999998</v>
      </c>
      <c r="N332" s="37" t="s">
        <v>0</v>
      </c>
    </row>
    <row r="333" spans="10:14" ht="26.1" hidden="1" customHeight="1">
      <c r="J333" s="38" t="s">
        <v>788</v>
      </c>
      <c r="K333" s="38">
        <v>37340</v>
      </c>
      <c r="L333" s="36" t="s">
        <v>78</v>
      </c>
      <c r="M333" s="37">
        <f>VLOOKUP(K333,'All areas- no counties listed'!$A$5:$C$475,3,FALSE)</f>
        <v>0.86780000000000002</v>
      </c>
      <c r="N333" s="37" t="s">
        <v>1</v>
      </c>
    </row>
    <row r="334" spans="10:14" ht="26.1" hidden="1" customHeight="1">
      <c r="J334" s="38" t="s">
        <v>789</v>
      </c>
      <c r="K334" s="38">
        <v>22744</v>
      </c>
      <c r="L334" s="36" t="s">
        <v>3805</v>
      </c>
      <c r="M334" s="37">
        <f>VLOOKUP(K334,'All areas- no counties listed'!$A$5:$C$475,3,FALSE)</f>
        <v>0.97</v>
      </c>
      <c r="N334" s="37" t="s">
        <v>1</v>
      </c>
    </row>
    <row r="335" spans="10:14" ht="26.1" hidden="1" customHeight="1">
      <c r="J335" s="38" t="s">
        <v>790</v>
      </c>
      <c r="K335" s="38">
        <v>99910</v>
      </c>
      <c r="L335" s="36" t="s">
        <v>787</v>
      </c>
      <c r="M335" s="37">
        <f>VLOOKUP(K335,'All areas- no counties listed'!$A$5:$C$475,3,FALSE)</f>
        <v>0.82679999999999998</v>
      </c>
      <c r="N335" s="37" t="s">
        <v>0</v>
      </c>
    </row>
    <row r="336" spans="10:14" ht="26.1" hidden="1" customHeight="1">
      <c r="J336" s="38" t="s">
        <v>791</v>
      </c>
      <c r="K336" s="38">
        <v>39460</v>
      </c>
      <c r="L336" s="36" t="s">
        <v>82</v>
      </c>
      <c r="M336" s="37">
        <f>VLOOKUP(K336,'All areas- no counties listed'!$A$5:$C$475,3,FALSE)</f>
        <v>0.8397</v>
      </c>
      <c r="N336" s="37" t="s">
        <v>1</v>
      </c>
    </row>
    <row r="337" spans="10:14" ht="26.1" hidden="1" customHeight="1">
      <c r="J337" s="39" t="s">
        <v>792</v>
      </c>
      <c r="K337" s="39">
        <v>26140</v>
      </c>
      <c r="L337" s="36" t="s">
        <v>71</v>
      </c>
      <c r="M337" s="37">
        <f>VLOOKUP(K337,'All areas- no counties listed'!$A$5:$C$475,3,FALSE)</f>
        <v>0.8589</v>
      </c>
      <c r="N337" s="37" t="s">
        <v>1</v>
      </c>
    </row>
    <row r="338" spans="10:14" ht="26.1" hidden="1" customHeight="1">
      <c r="J338" s="39" t="s">
        <v>793</v>
      </c>
      <c r="K338" s="39">
        <v>27260</v>
      </c>
      <c r="L338" s="36" t="s">
        <v>72</v>
      </c>
      <c r="M338" s="37">
        <f>VLOOKUP(K338,'All areas- no counties listed'!$A$5:$C$475,3,FALSE)</f>
        <v>0.85909999999999997</v>
      </c>
      <c r="N338" s="37" t="s">
        <v>1</v>
      </c>
    </row>
    <row r="339" spans="10:14" ht="26.1" hidden="1" customHeight="1">
      <c r="J339" s="39" t="s">
        <v>794</v>
      </c>
      <c r="K339" s="39">
        <v>34940</v>
      </c>
      <c r="L339" s="36" t="s">
        <v>3814</v>
      </c>
      <c r="M339" s="37">
        <f>VLOOKUP(K339,'All areas- no counties listed'!$A$5:$C$475,3,FALSE)</f>
        <v>0.83750000000000002</v>
      </c>
      <c r="N339" s="37" t="s">
        <v>1</v>
      </c>
    </row>
    <row r="340" spans="10:14" ht="26.1" hidden="1" customHeight="1">
      <c r="J340" s="39" t="s">
        <v>795</v>
      </c>
      <c r="K340" s="39">
        <v>99910</v>
      </c>
      <c r="L340" s="36" t="s">
        <v>787</v>
      </c>
      <c r="M340" s="37">
        <f>VLOOKUP(K340,'All areas- no counties listed'!$A$5:$C$475,3,FALSE)</f>
        <v>0.82679999999999998</v>
      </c>
      <c r="N340" s="37" t="s">
        <v>0</v>
      </c>
    </row>
    <row r="341" spans="10:14" ht="26.1" hidden="1" customHeight="1">
      <c r="J341" s="39" t="s">
        <v>796</v>
      </c>
      <c r="K341" s="39">
        <v>99910</v>
      </c>
      <c r="L341" s="36" t="s">
        <v>787</v>
      </c>
      <c r="M341" s="37">
        <f>VLOOKUP(K341,'All areas- no counties listed'!$A$5:$C$475,3,FALSE)</f>
        <v>0.82679999999999998</v>
      </c>
      <c r="N341" s="37" t="s">
        <v>0</v>
      </c>
    </row>
    <row r="342" spans="10:14" ht="26.1" hidden="1" customHeight="1">
      <c r="J342" s="39" t="s">
        <v>797</v>
      </c>
      <c r="K342" s="39">
        <v>99910</v>
      </c>
      <c r="L342" s="36" t="s">
        <v>787</v>
      </c>
      <c r="M342" s="37">
        <f>VLOOKUP(K342,'All areas- no counties listed'!$A$5:$C$475,3,FALSE)</f>
        <v>0.82679999999999998</v>
      </c>
      <c r="N342" s="37" t="s">
        <v>0</v>
      </c>
    </row>
    <row r="343" spans="10:14" ht="26.1" hidden="1" customHeight="1">
      <c r="J343" s="39" t="s">
        <v>798</v>
      </c>
      <c r="K343" s="39">
        <v>27260</v>
      </c>
      <c r="L343" s="36" t="s">
        <v>72</v>
      </c>
      <c r="M343" s="37">
        <f>VLOOKUP(K343,'All areas- no counties listed'!$A$5:$C$475,3,FALSE)</f>
        <v>0.85909999999999997</v>
      </c>
      <c r="N343" s="37" t="s">
        <v>1</v>
      </c>
    </row>
    <row r="344" spans="10:14" ht="26.1" hidden="1" customHeight="1">
      <c r="J344" s="38" t="s">
        <v>799</v>
      </c>
      <c r="K344" s="38">
        <v>37860</v>
      </c>
      <c r="L344" s="36" t="s">
        <v>80</v>
      </c>
      <c r="M344" s="37">
        <f>VLOOKUP(K344,'All areas- no counties listed'!$A$5:$C$475,3,FALSE)</f>
        <v>0.8</v>
      </c>
      <c r="N344" s="37" t="s">
        <v>1</v>
      </c>
    </row>
    <row r="345" spans="10:14" ht="26.1" hidden="1" customHeight="1">
      <c r="J345" s="38" t="s">
        <v>800</v>
      </c>
      <c r="K345" s="38">
        <v>19660</v>
      </c>
      <c r="L345" s="36" t="s">
        <v>69</v>
      </c>
      <c r="M345" s="37">
        <f>VLOOKUP(K345,'All areas- no counties listed'!$A$5:$C$475,3,FALSE)</f>
        <v>0.80149999999999999</v>
      </c>
      <c r="N345" s="37" t="s">
        <v>1</v>
      </c>
    </row>
    <row r="346" spans="10:14" ht="26.1" hidden="1" customHeight="1">
      <c r="J346" s="38" t="s">
        <v>801</v>
      </c>
      <c r="K346" s="38">
        <v>99910</v>
      </c>
      <c r="L346" s="36" t="s">
        <v>787</v>
      </c>
      <c r="M346" s="37">
        <f>VLOOKUP(K346,'All areas- no counties listed'!$A$5:$C$475,3,FALSE)</f>
        <v>0.82679999999999998</v>
      </c>
      <c r="N346" s="37" t="s">
        <v>0</v>
      </c>
    </row>
    <row r="347" spans="10:14" ht="26.1" hidden="1" customHeight="1">
      <c r="J347" s="38" t="s">
        <v>802</v>
      </c>
      <c r="K347" s="38">
        <v>45220</v>
      </c>
      <c r="L347" s="36" t="s">
        <v>84</v>
      </c>
      <c r="M347" s="37">
        <f>VLOOKUP(K347,'All areas- no counties listed'!$A$5:$C$475,3,FALSE)</f>
        <v>0.8</v>
      </c>
      <c r="N347" s="37" t="s">
        <v>1</v>
      </c>
    </row>
    <row r="348" spans="10:14" ht="26.1" hidden="1" customHeight="1">
      <c r="J348" s="39" t="s">
        <v>803</v>
      </c>
      <c r="K348" s="39">
        <v>23540</v>
      </c>
      <c r="L348" s="36" t="s">
        <v>70</v>
      </c>
      <c r="M348" s="37">
        <f>VLOOKUP(K348,'All areas- no counties listed'!$A$5:$C$475,3,FALSE)</f>
        <v>0.86029999999999995</v>
      </c>
      <c r="N348" s="37" t="s">
        <v>1</v>
      </c>
    </row>
    <row r="349" spans="10:14" ht="26.1" hidden="1" customHeight="1">
      <c r="J349" s="38" t="s">
        <v>804</v>
      </c>
      <c r="K349" s="38">
        <v>99910</v>
      </c>
      <c r="L349" s="36" t="s">
        <v>787</v>
      </c>
      <c r="M349" s="37">
        <f>VLOOKUP(K349,'All areas- no counties listed'!$A$5:$C$475,3,FALSE)</f>
        <v>0.82679999999999998</v>
      </c>
      <c r="N349" s="37" t="s">
        <v>0</v>
      </c>
    </row>
    <row r="350" spans="10:14" ht="26.1" hidden="1" customHeight="1">
      <c r="J350" s="38" t="s">
        <v>805</v>
      </c>
      <c r="K350" s="38">
        <v>99910</v>
      </c>
      <c r="L350" s="36" t="s">
        <v>787</v>
      </c>
      <c r="M350" s="37">
        <f>VLOOKUP(K350,'All areas- no counties listed'!$A$5:$C$475,3,FALSE)</f>
        <v>0.82679999999999998</v>
      </c>
      <c r="N350" s="37" t="s">
        <v>0</v>
      </c>
    </row>
    <row r="351" spans="10:14" ht="26.1" hidden="1" customHeight="1">
      <c r="J351" s="38" t="s">
        <v>806</v>
      </c>
      <c r="K351" s="38">
        <v>99910</v>
      </c>
      <c r="L351" s="36" t="s">
        <v>787</v>
      </c>
      <c r="M351" s="37">
        <f>VLOOKUP(K351,'All areas- no counties listed'!$A$5:$C$475,3,FALSE)</f>
        <v>0.82679999999999998</v>
      </c>
      <c r="N351" s="37" t="s">
        <v>0</v>
      </c>
    </row>
    <row r="352" spans="10:14" ht="26.1" hidden="1" customHeight="1">
      <c r="J352" s="38" t="s">
        <v>807</v>
      </c>
      <c r="K352" s="38">
        <v>99910</v>
      </c>
      <c r="L352" s="36" t="s">
        <v>787</v>
      </c>
      <c r="M352" s="37">
        <f>VLOOKUP(K352,'All areas- no counties listed'!$A$5:$C$475,3,FALSE)</f>
        <v>0.82679999999999998</v>
      </c>
      <c r="N352" s="37" t="s">
        <v>0</v>
      </c>
    </row>
    <row r="353" spans="10:14" ht="26.1" hidden="1" customHeight="1">
      <c r="J353" s="38" t="s">
        <v>808</v>
      </c>
      <c r="K353" s="38">
        <v>99910</v>
      </c>
      <c r="L353" s="36" t="s">
        <v>787</v>
      </c>
      <c r="M353" s="37">
        <f>VLOOKUP(K353,'All areas- no counties listed'!$A$5:$C$475,3,FALSE)</f>
        <v>0.82679999999999998</v>
      </c>
      <c r="N353" s="37" t="s">
        <v>0</v>
      </c>
    </row>
    <row r="354" spans="10:14" ht="26.1" hidden="1" customHeight="1">
      <c r="J354" s="38" t="s">
        <v>809</v>
      </c>
      <c r="K354" s="38">
        <v>45300</v>
      </c>
      <c r="L354" s="36" t="s">
        <v>85</v>
      </c>
      <c r="M354" s="37">
        <f>VLOOKUP(K354,'All areas- no counties listed'!$A$5:$C$475,3,FALSE)</f>
        <v>0.87909999999999999</v>
      </c>
      <c r="N354" s="37" t="s">
        <v>1</v>
      </c>
    </row>
    <row r="355" spans="10:14" ht="26.1" hidden="1" customHeight="1">
      <c r="J355" s="38" t="s">
        <v>810</v>
      </c>
      <c r="K355" s="38">
        <v>42700</v>
      </c>
      <c r="L355" s="36" t="s">
        <v>3829</v>
      </c>
      <c r="M355" s="37">
        <f>VLOOKUP(K355,'All areas- no counties listed'!$A$5:$C$475,3,FALSE)</f>
        <v>0.83530000000000004</v>
      </c>
      <c r="N355" s="37" t="s">
        <v>1</v>
      </c>
    </row>
    <row r="356" spans="10:14" ht="26.1" hidden="1" customHeight="1">
      <c r="J356" s="39" t="s">
        <v>811</v>
      </c>
      <c r="K356" s="39">
        <v>45300</v>
      </c>
      <c r="L356" s="36" t="s">
        <v>85</v>
      </c>
      <c r="M356" s="37">
        <f>VLOOKUP(K356,'All areas- no counties listed'!$A$5:$C$475,3,FALSE)</f>
        <v>0.87909999999999999</v>
      </c>
      <c r="N356" s="37" t="s">
        <v>1</v>
      </c>
    </row>
    <row r="357" spans="10:14" ht="26.1" hidden="1" customHeight="1">
      <c r="J357" s="38" t="s">
        <v>812</v>
      </c>
      <c r="K357" s="38">
        <v>99910</v>
      </c>
      <c r="L357" s="36" t="s">
        <v>787</v>
      </c>
      <c r="M357" s="37">
        <f>VLOOKUP(K357,'All areas- no counties listed'!$A$5:$C$475,3,FALSE)</f>
        <v>0.82679999999999998</v>
      </c>
      <c r="N357" s="37" t="s">
        <v>0</v>
      </c>
    </row>
    <row r="358" spans="10:14" ht="26.1" hidden="1" customHeight="1">
      <c r="J358" s="38" t="s">
        <v>813</v>
      </c>
      <c r="K358" s="38">
        <v>42680</v>
      </c>
      <c r="L358" s="36" t="s">
        <v>83</v>
      </c>
      <c r="M358" s="37">
        <f>VLOOKUP(K358,'All areas- no counties listed'!$A$5:$C$475,3,FALSE)</f>
        <v>0.8</v>
      </c>
      <c r="N358" s="37" t="s">
        <v>1</v>
      </c>
    </row>
    <row r="359" spans="10:14" ht="26.1" hidden="1" customHeight="1">
      <c r="J359" s="39" t="s">
        <v>814</v>
      </c>
      <c r="K359" s="39">
        <v>99910</v>
      </c>
      <c r="L359" s="36" t="s">
        <v>787</v>
      </c>
      <c r="M359" s="37">
        <f>VLOOKUP(K359,'All areas- no counties listed'!$A$5:$C$475,3,FALSE)</f>
        <v>0.82679999999999998</v>
      </c>
      <c r="N359" s="37" t="s">
        <v>0</v>
      </c>
    </row>
    <row r="360" spans="10:14" ht="26.1" hidden="1" customHeight="1">
      <c r="J360" s="38" t="s">
        <v>815</v>
      </c>
      <c r="K360" s="38">
        <v>45220</v>
      </c>
      <c r="L360" s="36" t="s">
        <v>84</v>
      </c>
      <c r="M360" s="37">
        <f>VLOOKUP(K360,'All areas- no counties listed'!$A$5:$C$475,3,FALSE)</f>
        <v>0.8</v>
      </c>
      <c r="N360" s="37" t="s">
        <v>1</v>
      </c>
    </row>
    <row r="361" spans="10:14" ht="26.1" hidden="1" customHeight="1">
      <c r="J361" s="39" t="s">
        <v>816</v>
      </c>
      <c r="K361" s="39">
        <v>99910</v>
      </c>
      <c r="L361" s="36" t="s">
        <v>787</v>
      </c>
      <c r="M361" s="37">
        <f>VLOOKUP(K361,'All areas- no counties listed'!$A$5:$C$475,3,FALSE)</f>
        <v>0.82679999999999998</v>
      </c>
      <c r="N361" s="37" t="s">
        <v>0</v>
      </c>
    </row>
    <row r="362" spans="10:14" ht="26.1" hidden="1" customHeight="1">
      <c r="J362" s="39" t="s">
        <v>817</v>
      </c>
      <c r="K362" s="39">
        <v>36740</v>
      </c>
      <c r="L362" s="36" t="s">
        <v>77</v>
      </c>
      <c r="M362" s="37">
        <f>VLOOKUP(K362,'All areas- no counties listed'!$A$5:$C$475,3,FALSE)</f>
        <v>0.86539999999999995</v>
      </c>
      <c r="N362" s="37" t="s">
        <v>1</v>
      </c>
    </row>
    <row r="363" spans="10:14" ht="26.1" hidden="1" customHeight="1">
      <c r="J363" s="38" t="s">
        <v>818</v>
      </c>
      <c r="K363" s="38">
        <v>15980</v>
      </c>
      <c r="L363" s="36" t="s">
        <v>67</v>
      </c>
      <c r="M363" s="37">
        <f>VLOOKUP(K363,'All areas- no counties listed'!$A$5:$C$475,3,FALSE)</f>
        <v>0.92020000000000002</v>
      </c>
      <c r="N363" s="37" t="s">
        <v>1</v>
      </c>
    </row>
    <row r="364" spans="10:14" ht="26.1" hidden="1" customHeight="1">
      <c r="J364" s="38" t="s">
        <v>819</v>
      </c>
      <c r="K364" s="38">
        <v>45220</v>
      </c>
      <c r="L364" s="36" t="s">
        <v>84</v>
      </c>
      <c r="M364" s="37">
        <f>VLOOKUP(K364,'All areas- no counties listed'!$A$5:$C$475,3,FALSE)</f>
        <v>0.8</v>
      </c>
      <c r="N364" s="37" t="s">
        <v>1</v>
      </c>
    </row>
    <row r="365" spans="10:14" ht="26.1" hidden="1" customHeight="1">
      <c r="J365" s="38" t="s">
        <v>820</v>
      </c>
      <c r="K365" s="38">
        <v>23540</v>
      </c>
      <c r="L365" s="36" t="s">
        <v>70</v>
      </c>
      <c r="M365" s="37">
        <f>VLOOKUP(K365,'All areas- no counties listed'!$A$5:$C$475,3,FALSE)</f>
        <v>0.86029999999999995</v>
      </c>
      <c r="N365" s="37" t="s">
        <v>1</v>
      </c>
    </row>
    <row r="366" spans="10:14" ht="26.1" hidden="1" customHeight="1">
      <c r="J366" s="39" t="s">
        <v>821</v>
      </c>
      <c r="K366" s="39">
        <v>99910</v>
      </c>
      <c r="L366" s="36" t="s">
        <v>787</v>
      </c>
      <c r="M366" s="37">
        <f>VLOOKUP(K366,'All areas- no counties listed'!$A$5:$C$475,3,FALSE)</f>
        <v>0.82679999999999998</v>
      </c>
      <c r="N366" s="37" t="s">
        <v>0</v>
      </c>
    </row>
    <row r="367" spans="10:14" ht="26.1" hidden="1" customHeight="1">
      <c r="J367" s="39" t="s">
        <v>822</v>
      </c>
      <c r="K367" s="39">
        <v>99910</v>
      </c>
      <c r="L367" s="36" t="s">
        <v>787</v>
      </c>
      <c r="M367" s="37">
        <f>VLOOKUP(K367,'All areas- no counties listed'!$A$5:$C$475,3,FALSE)</f>
        <v>0.82679999999999998</v>
      </c>
      <c r="N367" s="37" t="s">
        <v>0</v>
      </c>
    </row>
    <row r="368" spans="10:14" ht="26.1" hidden="1" customHeight="1">
      <c r="J368" s="39" t="s">
        <v>823</v>
      </c>
      <c r="K368" s="39">
        <v>35840</v>
      </c>
      <c r="L368" s="36" t="s">
        <v>75</v>
      </c>
      <c r="M368" s="37">
        <f>VLOOKUP(K368,'All areas- no counties listed'!$A$5:$C$475,3,FALSE)</f>
        <v>0.91610000000000003</v>
      </c>
      <c r="N368" s="37" t="s">
        <v>1</v>
      </c>
    </row>
    <row r="369" spans="10:14" ht="26.1" hidden="1" customHeight="1">
      <c r="J369" s="39" t="s">
        <v>824</v>
      </c>
      <c r="K369" s="39">
        <v>36100</v>
      </c>
      <c r="L369" s="36" t="s">
        <v>76</v>
      </c>
      <c r="M369" s="37">
        <f>VLOOKUP(K369,'All areas- no counties listed'!$A$5:$C$475,3,FALSE)</f>
        <v>0.90300000000000002</v>
      </c>
      <c r="N369" s="37" t="s">
        <v>1</v>
      </c>
    </row>
    <row r="370" spans="10:14" ht="26.1" hidden="1" customHeight="1">
      <c r="J370" s="39" t="s">
        <v>825</v>
      </c>
      <c r="K370" s="39">
        <v>38940</v>
      </c>
      <c r="L370" s="36" t="s">
        <v>81</v>
      </c>
      <c r="M370" s="37">
        <f>VLOOKUP(K370,'All areas- no counties listed'!$A$5:$C$475,3,FALSE)</f>
        <v>0.86009999999999998</v>
      </c>
      <c r="N370" s="37" t="s">
        <v>1</v>
      </c>
    </row>
    <row r="371" spans="10:14" ht="26.1" hidden="1" customHeight="1">
      <c r="J371" s="39" t="s">
        <v>826</v>
      </c>
      <c r="K371" s="39">
        <v>33124</v>
      </c>
      <c r="L371" s="36" t="s">
        <v>74</v>
      </c>
      <c r="M371" s="37">
        <f>VLOOKUP(K371,'All areas- no counties listed'!$A$5:$C$475,3,FALSE)</f>
        <v>0.92500000000000004</v>
      </c>
      <c r="N371" s="37" t="s">
        <v>1</v>
      </c>
    </row>
    <row r="372" spans="10:14" ht="26.1" hidden="1" customHeight="1">
      <c r="J372" s="39" t="s">
        <v>827</v>
      </c>
      <c r="K372" s="39">
        <v>99910</v>
      </c>
      <c r="L372" s="36" t="s">
        <v>787</v>
      </c>
      <c r="M372" s="37">
        <f>VLOOKUP(K372,'All areas- no counties listed'!$A$5:$C$475,3,FALSE)</f>
        <v>0.82679999999999998</v>
      </c>
      <c r="N372" s="37" t="s">
        <v>0</v>
      </c>
    </row>
    <row r="373" spans="10:14" ht="26.1" hidden="1" customHeight="1">
      <c r="J373" s="39" t="s">
        <v>828</v>
      </c>
      <c r="K373" s="39">
        <v>27260</v>
      </c>
      <c r="L373" s="36" t="s">
        <v>72</v>
      </c>
      <c r="M373" s="37">
        <f>VLOOKUP(K373,'All areas- no counties listed'!$A$5:$C$475,3,FALSE)</f>
        <v>0.85909999999999997</v>
      </c>
      <c r="N373" s="37" t="s">
        <v>1</v>
      </c>
    </row>
    <row r="374" spans="10:14" ht="26.1" hidden="1" customHeight="1">
      <c r="J374" s="38" t="s">
        <v>829</v>
      </c>
      <c r="K374" s="38">
        <v>18880</v>
      </c>
      <c r="L374" s="36" t="s">
        <v>68</v>
      </c>
      <c r="M374" s="37">
        <f>VLOOKUP(K374,'All areas- no counties listed'!$A$5:$C$475,3,FALSE)</f>
        <v>0.90390000000000004</v>
      </c>
      <c r="N374" s="37" t="s">
        <v>1</v>
      </c>
    </row>
    <row r="375" spans="10:14" ht="26.1" hidden="1" customHeight="1">
      <c r="J375" s="38" t="s">
        <v>830</v>
      </c>
      <c r="K375" s="38">
        <v>99910</v>
      </c>
      <c r="L375" s="36" t="s">
        <v>787</v>
      </c>
      <c r="M375" s="37">
        <f>VLOOKUP(K375,'All areas- no counties listed'!$A$5:$C$475,3,FALSE)</f>
        <v>0.82679999999999998</v>
      </c>
      <c r="N375" s="37" t="s">
        <v>0</v>
      </c>
    </row>
    <row r="376" spans="10:14" ht="26.1" hidden="1" customHeight="1">
      <c r="J376" s="38" t="s">
        <v>831</v>
      </c>
      <c r="K376" s="38">
        <v>36740</v>
      </c>
      <c r="L376" s="36" t="s">
        <v>77</v>
      </c>
      <c r="M376" s="37">
        <f>VLOOKUP(K376,'All areas- no counties listed'!$A$5:$C$475,3,FALSE)</f>
        <v>0.86539999999999995</v>
      </c>
      <c r="N376" s="37" t="s">
        <v>1</v>
      </c>
    </row>
    <row r="377" spans="10:14" ht="26.1" hidden="1" customHeight="1">
      <c r="J377" s="38" t="s">
        <v>832</v>
      </c>
      <c r="K377" s="38">
        <v>36740</v>
      </c>
      <c r="L377" s="36" t="s">
        <v>77</v>
      </c>
      <c r="M377" s="37">
        <f>VLOOKUP(K377,'All areas- no counties listed'!$A$5:$C$475,3,FALSE)</f>
        <v>0.86539999999999995</v>
      </c>
      <c r="N377" s="37" t="s">
        <v>1</v>
      </c>
    </row>
    <row r="378" spans="10:14" ht="26.1" hidden="1" customHeight="1">
      <c r="J378" s="38" t="s">
        <v>833</v>
      </c>
      <c r="K378" s="38">
        <v>48424</v>
      </c>
      <c r="L378" s="36" t="s">
        <v>3835</v>
      </c>
      <c r="M378" s="37">
        <f>VLOOKUP(K378,'All areas- no counties listed'!$A$5:$C$475,3,FALSE)</f>
        <v>0.90359999999999996</v>
      </c>
      <c r="N378" s="37" t="s">
        <v>1</v>
      </c>
    </row>
    <row r="379" spans="10:14" ht="26.1" hidden="1" customHeight="1">
      <c r="J379" s="38" t="s">
        <v>834</v>
      </c>
      <c r="K379" s="38">
        <v>45300</v>
      </c>
      <c r="L379" s="36" t="s">
        <v>85</v>
      </c>
      <c r="M379" s="37">
        <f>VLOOKUP(K379,'All areas- no counties listed'!$A$5:$C$475,3,FALSE)</f>
        <v>0.87909999999999999</v>
      </c>
      <c r="N379" s="37" t="s">
        <v>1</v>
      </c>
    </row>
    <row r="380" spans="10:14" ht="26.1" hidden="1" customHeight="1">
      <c r="J380" s="39" t="s">
        <v>835</v>
      </c>
      <c r="K380" s="39">
        <v>45300</v>
      </c>
      <c r="L380" s="36" t="s">
        <v>85</v>
      </c>
      <c r="M380" s="37">
        <f>VLOOKUP(K380,'All areas- no counties listed'!$A$5:$C$475,3,FALSE)</f>
        <v>0.87909999999999999</v>
      </c>
      <c r="N380" s="37" t="s">
        <v>1</v>
      </c>
    </row>
    <row r="381" spans="10:14" ht="26.1" hidden="1" customHeight="1">
      <c r="J381" s="38" t="s">
        <v>836</v>
      </c>
      <c r="K381" s="38">
        <v>29460</v>
      </c>
      <c r="L381" s="36" t="s">
        <v>73</v>
      </c>
      <c r="M381" s="37">
        <f>VLOOKUP(K381,'All areas- no counties listed'!$A$5:$C$475,3,FALSE)</f>
        <v>0.83069999999999999</v>
      </c>
      <c r="N381" s="37" t="s">
        <v>1</v>
      </c>
    </row>
    <row r="382" spans="10:14" ht="26.1" hidden="1" customHeight="1">
      <c r="J382" s="38" t="s">
        <v>837</v>
      </c>
      <c r="K382" s="38">
        <v>99910</v>
      </c>
      <c r="L382" s="36" t="s">
        <v>787</v>
      </c>
      <c r="M382" s="37">
        <f>VLOOKUP(K382,'All areas- no counties listed'!$A$5:$C$475,3,FALSE)</f>
        <v>0.82679999999999998</v>
      </c>
      <c r="N382" s="37" t="s">
        <v>0</v>
      </c>
    </row>
    <row r="383" spans="10:14" ht="26.1" hidden="1" customHeight="1">
      <c r="J383" s="39" t="s">
        <v>838</v>
      </c>
      <c r="K383" s="39">
        <v>37860</v>
      </c>
      <c r="L383" s="36" t="s">
        <v>80</v>
      </c>
      <c r="M383" s="37">
        <f>VLOOKUP(K383,'All areas- no counties listed'!$A$5:$C$475,3,FALSE)</f>
        <v>0.8</v>
      </c>
      <c r="N383" s="37" t="s">
        <v>1</v>
      </c>
    </row>
    <row r="384" spans="10:14" ht="26.1" hidden="1" customHeight="1">
      <c r="J384" s="38" t="s">
        <v>839</v>
      </c>
      <c r="K384" s="38">
        <v>35840</v>
      </c>
      <c r="L384" s="36" t="s">
        <v>75</v>
      </c>
      <c r="M384" s="37">
        <f>VLOOKUP(K384,'All areas- no counties listed'!$A$5:$C$475,3,FALSE)</f>
        <v>0.91610000000000003</v>
      </c>
      <c r="N384" s="37" t="s">
        <v>1</v>
      </c>
    </row>
    <row r="385" spans="10:14" ht="26.1" hidden="1" customHeight="1">
      <c r="J385" s="39" t="s">
        <v>840</v>
      </c>
      <c r="K385" s="39">
        <v>36740</v>
      </c>
      <c r="L385" s="36" t="s">
        <v>77</v>
      </c>
      <c r="M385" s="37">
        <f>VLOOKUP(K385,'All areas- no counties listed'!$A$5:$C$475,3,FALSE)</f>
        <v>0.86539999999999995</v>
      </c>
      <c r="N385" s="37" t="s">
        <v>1</v>
      </c>
    </row>
    <row r="386" spans="10:14" ht="26.1" hidden="1" customHeight="1">
      <c r="J386" s="39" t="s">
        <v>841</v>
      </c>
      <c r="K386" s="39">
        <v>27260</v>
      </c>
      <c r="L386" s="36" t="s">
        <v>72</v>
      </c>
      <c r="M386" s="37">
        <f>VLOOKUP(K386,'All areas- no counties listed'!$A$5:$C$475,3,FALSE)</f>
        <v>0.85909999999999997</v>
      </c>
      <c r="N386" s="37" t="s">
        <v>1</v>
      </c>
    </row>
    <row r="387" spans="10:14" ht="26.1" hidden="1" customHeight="1">
      <c r="J387" s="39" t="s">
        <v>842</v>
      </c>
      <c r="K387" s="39">
        <v>38940</v>
      </c>
      <c r="L387" s="36" t="s">
        <v>81</v>
      </c>
      <c r="M387" s="37">
        <f>VLOOKUP(K387,'All areas- no counties listed'!$A$5:$C$475,3,FALSE)</f>
        <v>0.86009999999999998</v>
      </c>
      <c r="N387" s="37" t="s">
        <v>1</v>
      </c>
    </row>
    <row r="388" spans="10:14" ht="26.1" hidden="1" customHeight="1">
      <c r="J388" s="38" t="s">
        <v>843</v>
      </c>
      <c r="K388" s="38">
        <v>99910</v>
      </c>
      <c r="L388" s="36" t="s">
        <v>787</v>
      </c>
      <c r="M388" s="37">
        <f>VLOOKUP(K388,'All areas- no counties listed'!$A$5:$C$475,3,FALSE)</f>
        <v>0.82679999999999998</v>
      </c>
      <c r="N388" s="37" t="s">
        <v>0</v>
      </c>
    </row>
    <row r="389" spans="10:14" ht="26.1" hidden="1" customHeight="1">
      <c r="J389" s="39" t="s">
        <v>844</v>
      </c>
      <c r="K389" s="39">
        <v>45540</v>
      </c>
      <c r="L389" s="36" t="s">
        <v>86</v>
      </c>
      <c r="M389" s="37">
        <f>VLOOKUP(K389,'All areas- no counties listed'!$A$5:$C$475,3,FALSE)</f>
        <v>0.8</v>
      </c>
      <c r="N389" s="37" t="s">
        <v>1</v>
      </c>
    </row>
    <row r="390" spans="10:14" ht="26.1" hidden="1" customHeight="1">
      <c r="J390" s="38" t="s">
        <v>845</v>
      </c>
      <c r="K390" s="38">
        <v>99910</v>
      </c>
      <c r="L390" s="36" t="s">
        <v>787</v>
      </c>
      <c r="M390" s="37">
        <f>VLOOKUP(K390,'All areas- no counties listed'!$A$5:$C$475,3,FALSE)</f>
        <v>0.82679999999999998</v>
      </c>
      <c r="N390" s="37" t="s">
        <v>0</v>
      </c>
    </row>
    <row r="391" spans="10:14" ht="26.1" hidden="1" customHeight="1">
      <c r="J391" s="38" t="s">
        <v>846</v>
      </c>
      <c r="K391" s="38">
        <v>99910</v>
      </c>
      <c r="L391" s="36" t="s">
        <v>787</v>
      </c>
      <c r="M391" s="37">
        <f>VLOOKUP(K391,'All areas- no counties listed'!$A$5:$C$475,3,FALSE)</f>
        <v>0.82679999999999998</v>
      </c>
      <c r="N391" s="37" t="s">
        <v>0</v>
      </c>
    </row>
    <row r="392" spans="10:14" ht="26.1" hidden="1" customHeight="1">
      <c r="J392" s="39" t="s">
        <v>847</v>
      </c>
      <c r="K392" s="39">
        <v>99910</v>
      </c>
      <c r="L392" s="36" t="s">
        <v>787</v>
      </c>
      <c r="M392" s="37">
        <f>VLOOKUP(K392,'All areas- no counties listed'!$A$5:$C$475,3,FALSE)</f>
        <v>0.82679999999999998</v>
      </c>
      <c r="N392" s="37" t="s">
        <v>0</v>
      </c>
    </row>
    <row r="393" spans="10:14" ht="26.1" hidden="1" customHeight="1">
      <c r="J393" s="39" t="s">
        <v>848</v>
      </c>
      <c r="K393" s="39">
        <v>19660</v>
      </c>
      <c r="L393" s="36" t="s">
        <v>69</v>
      </c>
      <c r="M393" s="37">
        <f>VLOOKUP(K393,'All areas- no counties listed'!$A$5:$C$475,3,FALSE)</f>
        <v>0.80149999999999999</v>
      </c>
      <c r="N393" s="37" t="s">
        <v>1</v>
      </c>
    </row>
    <row r="394" spans="10:14" ht="26.1" hidden="1" customHeight="1">
      <c r="J394" s="39" t="s">
        <v>849</v>
      </c>
      <c r="K394" s="39">
        <v>45220</v>
      </c>
      <c r="L394" s="36" t="s">
        <v>84</v>
      </c>
      <c r="M394" s="37">
        <f>VLOOKUP(K394,'All areas- no counties listed'!$A$5:$C$475,3,FALSE)</f>
        <v>0.8</v>
      </c>
      <c r="N394" s="37" t="s">
        <v>1</v>
      </c>
    </row>
    <row r="395" spans="10:14" ht="26.1" hidden="1" customHeight="1">
      <c r="J395" s="38" t="s">
        <v>850</v>
      </c>
      <c r="K395" s="38">
        <v>18880</v>
      </c>
      <c r="L395" s="36" t="s">
        <v>68</v>
      </c>
      <c r="M395" s="37">
        <f>VLOOKUP(K395,'All areas- no counties listed'!$A$5:$C$475,3,FALSE)</f>
        <v>0.90390000000000004</v>
      </c>
      <c r="N395" s="37" t="s">
        <v>1</v>
      </c>
    </row>
    <row r="396" spans="10:14" ht="26.1" hidden="1" customHeight="1">
      <c r="J396" s="38" t="s">
        <v>851</v>
      </c>
      <c r="K396" s="38">
        <v>99910</v>
      </c>
      <c r="L396" s="36" t="s">
        <v>787</v>
      </c>
      <c r="M396" s="37">
        <f>VLOOKUP(K396,'All areas- no counties listed'!$A$5:$C$475,3,FALSE)</f>
        <v>0.82679999999999998</v>
      </c>
      <c r="N396" s="37" t="s">
        <v>0</v>
      </c>
    </row>
    <row r="397" spans="10:14" ht="26.1" hidden="1" customHeight="1">
      <c r="J397" s="38" t="s">
        <v>852</v>
      </c>
      <c r="K397" s="38">
        <v>99911</v>
      </c>
      <c r="L397" s="36" t="s">
        <v>853</v>
      </c>
      <c r="M397" s="37">
        <f>VLOOKUP(K397,'All areas- no counties listed'!$A$5:$C$475,3,FALSE)</f>
        <v>0.8</v>
      </c>
      <c r="N397" s="37" t="s">
        <v>0</v>
      </c>
    </row>
    <row r="398" spans="10:14" ht="26.1" hidden="1" customHeight="1">
      <c r="J398" s="38" t="s">
        <v>854</v>
      </c>
      <c r="K398" s="38">
        <v>99911</v>
      </c>
      <c r="L398" s="36" t="s">
        <v>853</v>
      </c>
      <c r="M398" s="37">
        <f>VLOOKUP(K398,'All areas- no counties listed'!$A$5:$C$475,3,FALSE)</f>
        <v>0.8</v>
      </c>
      <c r="N398" s="37" t="s">
        <v>0</v>
      </c>
    </row>
    <row r="399" spans="10:14" ht="26.1" hidden="1" customHeight="1">
      <c r="J399" s="38" t="s">
        <v>855</v>
      </c>
      <c r="K399" s="38">
        <v>99911</v>
      </c>
      <c r="L399" s="36" t="s">
        <v>853</v>
      </c>
      <c r="M399" s="37">
        <f>VLOOKUP(K399,'All areas- no counties listed'!$A$5:$C$475,3,FALSE)</f>
        <v>0.8</v>
      </c>
      <c r="N399" s="37" t="s">
        <v>0</v>
      </c>
    </row>
    <row r="400" spans="10:14" ht="26.1" hidden="1" customHeight="1">
      <c r="J400" s="39" t="s">
        <v>856</v>
      </c>
      <c r="K400" s="39">
        <v>99911</v>
      </c>
      <c r="L400" s="36" t="s">
        <v>853</v>
      </c>
      <c r="M400" s="37">
        <f>VLOOKUP(K400,'All areas- no counties listed'!$A$5:$C$475,3,FALSE)</f>
        <v>0.8</v>
      </c>
      <c r="N400" s="37" t="s">
        <v>0</v>
      </c>
    </row>
    <row r="401" spans="10:14" ht="26.1" hidden="1" customHeight="1">
      <c r="J401" s="38" t="s">
        <v>857</v>
      </c>
      <c r="K401" s="38">
        <v>99911</v>
      </c>
      <c r="L401" s="36" t="s">
        <v>853</v>
      </c>
      <c r="M401" s="37">
        <f>VLOOKUP(K401,'All areas- no counties listed'!$A$5:$C$475,3,FALSE)</f>
        <v>0.8</v>
      </c>
      <c r="N401" s="37" t="s">
        <v>0</v>
      </c>
    </row>
    <row r="402" spans="10:14" ht="26.1" hidden="1" customHeight="1">
      <c r="J402" s="38" t="s">
        <v>858</v>
      </c>
      <c r="K402" s="38">
        <v>99911</v>
      </c>
      <c r="L402" s="36" t="s">
        <v>853</v>
      </c>
      <c r="M402" s="37">
        <f>VLOOKUP(K402,'All areas- no counties listed'!$A$5:$C$475,3,FALSE)</f>
        <v>0.8</v>
      </c>
      <c r="N402" s="37" t="s">
        <v>0</v>
      </c>
    </row>
    <row r="403" spans="10:14" ht="26.1" hidden="1" customHeight="1">
      <c r="J403" s="38" t="s">
        <v>859</v>
      </c>
      <c r="K403" s="38">
        <v>12060</v>
      </c>
      <c r="L403" s="36" t="s">
        <v>3797</v>
      </c>
      <c r="M403" s="37">
        <f>VLOOKUP(K403,'All areas- no counties listed'!$A$5:$C$475,3,FALSE)</f>
        <v>1.0064</v>
      </c>
      <c r="N403" s="37" t="s">
        <v>1</v>
      </c>
    </row>
    <row r="404" spans="10:14" ht="26.1" hidden="1" customHeight="1">
      <c r="J404" s="38" t="s">
        <v>860</v>
      </c>
      <c r="K404" s="38">
        <v>12060</v>
      </c>
      <c r="L404" s="36" t="s">
        <v>3797</v>
      </c>
      <c r="M404" s="37">
        <f>VLOOKUP(K404,'All areas- no counties listed'!$A$5:$C$475,3,FALSE)</f>
        <v>1.0064</v>
      </c>
      <c r="N404" s="37" t="s">
        <v>1</v>
      </c>
    </row>
    <row r="405" spans="10:14" ht="26.1" hidden="1" customHeight="1">
      <c r="J405" s="38" t="s">
        <v>861</v>
      </c>
      <c r="K405" s="38">
        <v>99911</v>
      </c>
      <c r="L405" s="36" t="s">
        <v>853</v>
      </c>
      <c r="M405" s="37">
        <f>VLOOKUP(K405,'All areas- no counties listed'!$A$5:$C$475,3,FALSE)</f>
        <v>0.8</v>
      </c>
      <c r="N405" s="37" t="s">
        <v>0</v>
      </c>
    </row>
    <row r="406" spans="10:14" ht="26.1" hidden="1" customHeight="1">
      <c r="J406" s="39" t="s">
        <v>862</v>
      </c>
      <c r="K406" s="39">
        <v>99911</v>
      </c>
      <c r="L406" s="36" t="s">
        <v>853</v>
      </c>
      <c r="M406" s="37">
        <f>VLOOKUP(K406,'All areas- no counties listed'!$A$5:$C$475,3,FALSE)</f>
        <v>0.8</v>
      </c>
      <c r="N406" s="37" t="s">
        <v>0</v>
      </c>
    </row>
    <row r="407" spans="10:14" ht="26.1" hidden="1" customHeight="1">
      <c r="J407" s="39" t="s">
        <v>863</v>
      </c>
      <c r="K407" s="39">
        <v>31420</v>
      </c>
      <c r="L407" s="36" t="s">
        <v>386</v>
      </c>
      <c r="M407" s="37">
        <f>VLOOKUP(K407,'All areas- no counties listed'!$A$5:$C$475,3,FALSE)</f>
        <v>0.86250000000000004</v>
      </c>
      <c r="N407" s="37" t="s">
        <v>1</v>
      </c>
    </row>
    <row r="408" spans="10:14" ht="26.1" hidden="1" customHeight="1">
      <c r="J408" s="38" t="s">
        <v>864</v>
      </c>
      <c r="K408" s="38">
        <v>99911</v>
      </c>
      <c r="L408" s="36" t="s">
        <v>853</v>
      </c>
      <c r="M408" s="37">
        <f>VLOOKUP(K408,'All areas- no counties listed'!$A$5:$C$475,3,FALSE)</f>
        <v>0.8</v>
      </c>
      <c r="N408" s="37" t="s">
        <v>0</v>
      </c>
    </row>
    <row r="409" spans="10:14" ht="26.1" hidden="1" customHeight="1">
      <c r="J409" s="38" t="s">
        <v>865</v>
      </c>
      <c r="K409" s="38">
        <v>15260</v>
      </c>
      <c r="L409" s="36" t="s">
        <v>90</v>
      </c>
      <c r="M409" s="37">
        <f>VLOOKUP(K409,'All areas- no counties listed'!$A$5:$C$475,3,FALSE)</f>
        <v>0.92820000000000003</v>
      </c>
      <c r="N409" s="37" t="s">
        <v>1</v>
      </c>
    </row>
    <row r="410" spans="10:14" ht="26.1" hidden="1" customHeight="1">
      <c r="J410" s="39" t="s">
        <v>866</v>
      </c>
      <c r="K410" s="39">
        <v>46660</v>
      </c>
      <c r="L410" s="36" t="s">
        <v>96</v>
      </c>
      <c r="M410" s="37">
        <f>VLOOKUP(K410,'All areas- no counties listed'!$A$5:$C$475,3,FALSE)</f>
        <v>0.78420000000000001</v>
      </c>
      <c r="N410" s="37" t="s">
        <v>1</v>
      </c>
    </row>
    <row r="411" spans="10:14" ht="26.1" hidden="1" customHeight="1">
      <c r="J411" s="39" t="s">
        <v>867</v>
      </c>
      <c r="K411" s="39">
        <v>42340</v>
      </c>
      <c r="L411" s="36" t="s">
        <v>95</v>
      </c>
      <c r="M411" s="37">
        <f>VLOOKUP(K411,'All areas- no counties listed'!$A$5:$C$475,3,FALSE)</f>
        <v>0.82179999999999997</v>
      </c>
      <c r="N411" s="37" t="s">
        <v>1</v>
      </c>
    </row>
    <row r="412" spans="10:14" ht="26.1" hidden="1" customHeight="1">
      <c r="J412" s="38" t="s">
        <v>868</v>
      </c>
      <c r="K412" s="38">
        <v>99911</v>
      </c>
      <c r="L412" s="36" t="s">
        <v>853</v>
      </c>
      <c r="M412" s="37">
        <f>VLOOKUP(K412,'All areas- no counties listed'!$A$5:$C$475,3,FALSE)</f>
        <v>0.8</v>
      </c>
      <c r="N412" s="37" t="s">
        <v>0</v>
      </c>
    </row>
    <row r="413" spans="10:14" ht="26.1" hidden="1" customHeight="1">
      <c r="J413" s="38" t="s">
        <v>869</v>
      </c>
      <c r="K413" s="38">
        <v>12260</v>
      </c>
      <c r="L413" s="36" t="s">
        <v>89</v>
      </c>
      <c r="M413" s="37">
        <f>VLOOKUP(K413,'All areas- no counties listed'!$A$5:$C$475,3,FALSE)</f>
        <v>0.8357</v>
      </c>
      <c r="N413" s="37" t="s">
        <v>1</v>
      </c>
    </row>
    <row r="414" spans="10:14" ht="26.1" hidden="1" customHeight="1">
      <c r="J414" s="39" t="s">
        <v>870</v>
      </c>
      <c r="K414" s="39">
        <v>12060</v>
      </c>
      <c r="L414" s="36" t="s">
        <v>3797</v>
      </c>
      <c r="M414" s="37">
        <f>VLOOKUP(K414,'All areas- no counties listed'!$A$5:$C$475,3,FALSE)</f>
        <v>1.0064</v>
      </c>
      <c r="N414" s="37" t="s">
        <v>1</v>
      </c>
    </row>
    <row r="415" spans="10:14" ht="26.1" hidden="1" customHeight="1">
      <c r="J415" s="38" t="s">
        <v>871</v>
      </c>
      <c r="K415" s="38">
        <v>99911</v>
      </c>
      <c r="L415" s="36" t="s">
        <v>853</v>
      </c>
      <c r="M415" s="37">
        <f>VLOOKUP(K415,'All areas- no counties listed'!$A$5:$C$475,3,FALSE)</f>
        <v>0.8</v>
      </c>
      <c r="N415" s="37" t="s">
        <v>0</v>
      </c>
    </row>
    <row r="416" spans="10:14" ht="26.1" hidden="1" customHeight="1">
      <c r="J416" s="39" t="s">
        <v>872</v>
      </c>
      <c r="K416" s="39">
        <v>99911</v>
      </c>
      <c r="L416" s="36" t="s">
        <v>853</v>
      </c>
      <c r="M416" s="37">
        <f>VLOOKUP(K416,'All areas- no counties listed'!$A$5:$C$475,3,FALSE)</f>
        <v>0.8</v>
      </c>
      <c r="N416" s="37" t="s">
        <v>0</v>
      </c>
    </row>
    <row r="417" spans="10:14" ht="26.1" hidden="1" customHeight="1">
      <c r="J417" s="39" t="s">
        <v>873</v>
      </c>
      <c r="K417" s="39">
        <v>99911</v>
      </c>
      <c r="L417" s="36" t="s">
        <v>853</v>
      </c>
      <c r="M417" s="37">
        <f>VLOOKUP(K417,'All areas- no counties listed'!$A$5:$C$475,3,FALSE)</f>
        <v>0.8</v>
      </c>
      <c r="N417" s="37" t="s">
        <v>0</v>
      </c>
    </row>
    <row r="418" spans="10:14" ht="26.1" hidden="1" customHeight="1">
      <c r="J418" s="39" t="s">
        <v>874</v>
      </c>
      <c r="K418" s="39">
        <v>12060</v>
      </c>
      <c r="L418" s="36" t="s">
        <v>3797</v>
      </c>
      <c r="M418" s="37">
        <f>VLOOKUP(K418,'All areas- no counties listed'!$A$5:$C$475,3,FALSE)</f>
        <v>1.0064</v>
      </c>
      <c r="N418" s="37" t="s">
        <v>1</v>
      </c>
    </row>
    <row r="419" spans="10:14" ht="26.1" hidden="1" customHeight="1">
      <c r="J419" s="39" t="s">
        <v>875</v>
      </c>
      <c r="K419" s="39">
        <v>16860</v>
      </c>
      <c r="L419" s="36" t="s">
        <v>91</v>
      </c>
      <c r="M419" s="37">
        <f>VLOOKUP(K419,'All areas- no counties listed'!$A$5:$C$475,3,FALSE)</f>
        <v>0.85140000000000005</v>
      </c>
      <c r="N419" s="37" t="s">
        <v>1</v>
      </c>
    </row>
    <row r="420" spans="10:14" ht="26.1" hidden="1" customHeight="1">
      <c r="J420" s="39" t="s">
        <v>876</v>
      </c>
      <c r="K420" s="39">
        <v>99911</v>
      </c>
      <c r="L420" s="36" t="s">
        <v>853</v>
      </c>
      <c r="M420" s="37">
        <f>VLOOKUP(K420,'All areas- no counties listed'!$A$5:$C$475,3,FALSE)</f>
        <v>0.8</v>
      </c>
      <c r="N420" s="37" t="s">
        <v>0</v>
      </c>
    </row>
    <row r="421" spans="10:14" ht="26.1" hidden="1" customHeight="1">
      <c r="J421" s="39" t="s">
        <v>877</v>
      </c>
      <c r="K421" s="39">
        <v>42340</v>
      </c>
      <c r="L421" s="36" t="s">
        <v>95</v>
      </c>
      <c r="M421" s="37">
        <f>VLOOKUP(K421,'All areas- no counties listed'!$A$5:$C$475,3,FALSE)</f>
        <v>0.82179999999999997</v>
      </c>
      <c r="N421" s="37" t="s">
        <v>1</v>
      </c>
    </row>
    <row r="422" spans="10:14" ht="26.1" hidden="1" customHeight="1">
      <c r="J422" s="39" t="s">
        <v>878</v>
      </c>
      <c r="K422" s="39">
        <v>17980</v>
      </c>
      <c r="L422" s="36" t="s">
        <v>8</v>
      </c>
      <c r="M422" s="37">
        <f>VLOOKUP(K422,'All areas- no counties listed'!$A$5:$C$475,3,FALSE)</f>
        <v>0.8</v>
      </c>
      <c r="N422" s="37" t="s">
        <v>1</v>
      </c>
    </row>
    <row r="423" spans="10:14" ht="26.1" hidden="1" customHeight="1">
      <c r="J423" s="39" t="s">
        <v>879</v>
      </c>
      <c r="K423" s="39">
        <v>99911</v>
      </c>
      <c r="L423" s="36" t="s">
        <v>853</v>
      </c>
      <c r="M423" s="37">
        <f>VLOOKUP(K423,'All areas- no counties listed'!$A$5:$C$475,3,FALSE)</f>
        <v>0.8</v>
      </c>
      <c r="N423" s="37" t="s">
        <v>0</v>
      </c>
    </row>
    <row r="424" spans="10:14" ht="26.1" hidden="1" customHeight="1">
      <c r="J424" s="39" t="s">
        <v>880</v>
      </c>
      <c r="K424" s="39">
        <v>12060</v>
      </c>
      <c r="L424" s="36" t="s">
        <v>3797</v>
      </c>
      <c r="M424" s="37">
        <f>VLOOKUP(K424,'All areas- no counties listed'!$A$5:$C$475,3,FALSE)</f>
        <v>1.0064</v>
      </c>
      <c r="N424" s="37" t="s">
        <v>1</v>
      </c>
    </row>
    <row r="425" spans="10:14" ht="26.1" hidden="1" customHeight="1">
      <c r="J425" s="38" t="s">
        <v>881</v>
      </c>
      <c r="K425" s="38">
        <v>12020</v>
      </c>
      <c r="L425" s="36" t="s">
        <v>88</v>
      </c>
      <c r="M425" s="37">
        <f>VLOOKUP(K425,'All areas- no counties listed'!$A$5:$C$475,3,FALSE)</f>
        <v>0.90139999999999998</v>
      </c>
      <c r="N425" s="37" t="s">
        <v>1</v>
      </c>
    </row>
    <row r="426" spans="10:14" ht="26.1" hidden="1" customHeight="1">
      <c r="J426" s="38" t="s">
        <v>882</v>
      </c>
      <c r="K426" s="38">
        <v>99911</v>
      </c>
      <c r="L426" s="36" t="s">
        <v>853</v>
      </c>
      <c r="M426" s="37">
        <f>VLOOKUP(K426,'All areas- no counties listed'!$A$5:$C$475,3,FALSE)</f>
        <v>0.8</v>
      </c>
      <c r="N426" s="37" t="s">
        <v>0</v>
      </c>
    </row>
    <row r="427" spans="10:14" ht="26.1" hidden="1" customHeight="1">
      <c r="J427" s="38" t="s">
        <v>883</v>
      </c>
      <c r="K427" s="38">
        <v>12060</v>
      </c>
      <c r="L427" s="36" t="s">
        <v>3797</v>
      </c>
      <c r="M427" s="37">
        <f>VLOOKUP(K427,'All areas- no counties listed'!$A$5:$C$475,3,FALSE)</f>
        <v>1.0064</v>
      </c>
      <c r="N427" s="37" t="s">
        <v>1</v>
      </c>
    </row>
    <row r="428" spans="10:14" ht="26.1" hidden="1" customHeight="1">
      <c r="J428" s="38" t="s">
        <v>884</v>
      </c>
      <c r="K428" s="38">
        <v>99911</v>
      </c>
      <c r="L428" s="36" t="s">
        <v>853</v>
      </c>
      <c r="M428" s="37">
        <f>VLOOKUP(K428,'All areas- no counties listed'!$A$5:$C$475,3,FALSE)</f>
        <v>0.8</v>
      </c>
      <c r="N428" s="37" t="s">
        <v>0</v>
      </c>
    </row>
    <row r="429" spans="10:14" ht="26.1" hidden="1" customHeight="1">
      <c r="J429" s="38" t="s">
        <v>885</v>
      </c>
      <c r="K429" s="38">
        <v>12060</v>
      </c>
      <c r="L429" s="36" t="s">
        <v>3797</v>
      </c>
      <c r="M429" s="37">
        <f>VLOOKUP(K429,'All areas- no counties listed'!$A$5:$C$475,3,FALSE)</f>
        <v>1.0064</v>
      </c>
      <c r="N429" s="37" t="s">
        <v>1</v>
      </c>
    </row>
    <row r="430" spans="10:14" ht="26.1" hidden="1" customHeight="1">
      <c r="J430" s="38" t="s">
        <v>886</v>
      </c>
      <c r="K430" s="38">
        <v>99911</v>
      </c>
      <c r="L430" s="36" t="s">
        <v>853</v>
      </c>
      <c r="M430" s="37">
        <f>VLOOKUP(K430,'All areas- no counties listed'!$A$5:$C$475,3,FALSE)</f>
        <v>0.8</v>
      </c>
      <c r="N430" s="37" t="s">
        <v>0</v>
      </c>
    </row>
    <row r="431" spans="10:14" ht="26.1" hidden="1" customHeight="1">
      <c r="J431" s="39" t="s">
        <v>887</v>
      </c>
      <c r="K431" s="39">
        <v>99911</v>
      </c>
      <c r="L431" s="36" t="s">
        <v>853</v>
      </c>
      <c r="M431" s="37">
        <f>VLOOKUP(K431,'All areas- no counties listed'!$A$5:$C$475,3,FALSE)</f>
        <v>0.8</v>
      </c>
      <c r="N431" s="37" t="s">
        <v>0</v>
      </c>
    </row>
    <row r="432" spans="10:14" ht="26.1" hidden="1" customHeight="1">
      <c r="J432" s="39" t="s">
        <v>888</v>
      </c>
      <c r="K432" s="39">
        <v>12260</v>
      </c>
      <c r="L432" s="36" t="s">
        <v>89</v>
      </c>
      <c r="M432" s="37">
        <f>VLOOKUP(K432,'All areas- no counties listed'!$A$5:$C$475,3,FALSE)</f>
        <v>0.8357</v>
      </c>
      <c r="N432" s="37" t="s">
        <v>1</v>
      </c>
    </row>
    <row r="433" spans="10:14" ht="26.1" hidden="1" customHeight="1">
      <c r="J433" s="39" t="s">
        <v>889</v>
      </c>
      <c r="K433" s="39">
        <v>99911</v>
      </c>
      <c r="L433" s="36" t="s">
        <v>853</v>
      </c>
      <c r="M433" s="37">
        <f>VLOOKUP(K433,'All areas- no counties listed'!$A$5:$C$475,3,FALSE)</f>
        <v>0.8</v>
      </c>
      <c r="N433" s="37" t="s">
        <v>0</v>
      </c>
    </row>
    <row r="434" spans="10:14" ht="26.1" hidden="1" customHeight="1">
      <c r="J434" s="39" t="s">
        <v>890</v>
      </c>
      <c r="K434" s="39">
        <v>12060</v>
      </c>
      <c r="L434" s="36" t="s">
        <v>3797</v>
      </c>
      <c r="M434" s="37">
        <f>VLOOKUP(K434,'All areas- no counties listed'!$A$5:$C$475,3,FALSE)</f>
        <v>1.0064</v>
      </c>
      <c r="N434" s="37" t="s">
        <v>1</v>
      </c>
    </row>
    <row r="435" spans="10:14" ht="26.1" hidden="1" customHeight="1">
      <c r="J435" s="38" t="s">
        <v>891</v>
      </c>
      <c r="K435" s="38">
        <v>31420</v>
      </c>
      <c r="L435" s="36" t="s">
        <v>386</v>
      </c>
      <c r="M435" s="37">
        <f>VLOOKUP(K435,'All areas- no counties listed'!$A$5:$C$475,3,FALSE)</f>
        <v>0.86250000000000004</v>
      </c>
      <c r="N435" s="37" t="s">
        <v>1</v>
      </c>
    </row>
    <row r="436" spans="10:14" ht="26.1" hidden="1" customHeight="1">
      <c r="J436" s="39" t="s">
        <v>892</v>
      </c>
      <c r="K436" s="39">
        <v>99911</v>
      </c>
      <c r="L436" s="36" t="s">
        <v>853</v>
      </c>
      <c r="M436" s="37">
        <f>VLOOKUP(K436,'All areas- no counties listed'!$A$5:$C$475,3,FALSE)</f>
        <v>0.8</v>
      </c>
      <c r="N436" s="37" t="s">
        <v>0</v>
      </c>
    </row>
    <row r="437" spans="10:14" ht="26.1" hidden="1" customHeight="1">
      <c r="J437" s="38" t="s">
        <v>893</v>
      </c>
      <c r="K437" s="38">
        <v>16860</v>
      </c>
      <c r="L437" s="36" t="s">
        <v>91</v>
      </c>
      <c r="M437" s="37">
        <f>VLOOKUP(K437,'All areas- no counties listed'!$A$5:$C$475,3,FALSE)</f>
        <v>0.85140000000000005</v>
      </c>
      <c r="N437" s="37" t="s">
        <v>1</v>
      </c>
    </row>
    <row r="438" spans="10:14" ht="26.1" hidden="1" customHeight="1">
      <c r="J438" s="38" t="s">
        <v>894</v>
      </c>
      <c r="K438" s="38">
        <v>12060</v>
      </c>
      <c r="L438" s="36" t="s">
        <v>3797</v>
      </c>
      <c r="M438" s="37">
        <f>VLOOKUP(K438,'All areas- no counties listed'!$A$5:$C$475,3,FALSE)</f>
        <v>1.0064</v>
      </c>
      <c r="N438" s="37" t="s">
        <v>1</v>
      </c>
    </row>
    <row r="439" spans="10:14" ht="26.1" hidden="1" customHeight="1">
      <c r="J439" s="39" t="s">
        <v>895</v>
      </c>
      <c r="K439" s="39">
        <v>99911</v>
      </c>
      <c r="L439" s="36" t="s">
        <v>853</v>
      </c>
      <c r="M439" s="37">
        <f>VLOOKUP(K439,'All areas- no counties listed'!$A$5:$C$475,3,FALSE)</f>
        <v>0.8</v>
      </c>
      <c r="N439" s="37" t="s">
        <v>0</v>
      </c>
    </row>
    <row r="440" spans="10:14" ht="26.1" hidden="1" customHeight="1">
      <c r="J440" s="39" t="s">
        <v>896</v>
      </c>
      <c r="K440" s="39">
        <v>12060</v>
      </c>
      <c r="L440" s="36" t="s">
        <v>3797</v>
      </c>
      <c r="M440" s="37">
        <f>VLOOKUP(K440,'All areas- no counties listed'!$A$5:$C$475,3,FALSE)</f>
        <v>1.0064</v>
      </c>
      <c r="N440" s="37" t="s">
        <v>1</v>
      </c>
    </row>
    <row r="441" spans="10:14" ht="26.1" hidden="1" customHeight="1">
      <c r="J441" s="39" t="s">
        <v>897</v>
      </c>
      <c r="K441" s="39">
        <v>99911</v>
      </c>
      <c r="L441" s="36" t="s">
        <v>853</v>
      </c>
      <c r="M441" s="37">
        <f>VLOOKUP(K441,'All areas- no counties listed'!$A$5:$C$475,3,FALSE)</f>
        <v>0.8</v>
      </c>
      <c r="N441" s="37" t="s">
        <v>0</v>
      </c>
    </row>
    <row r="442" spans="10:14" ht="26.1" hidden="1" customHeight="1">
      <c r="J442" s="39" t="s">
        <v>898</v>
      </c>
      <c r="K442" s="39">
        <v>99911</v>
      </c>
      <c r="L442" s="36" t="s">
        <v>853</v>
      </c>
      <c r="M442" s="37">
        <f>VLOOKUP(K442,'All areas- no counties listed'!$A$5:$C$475,3,FALSE)</f>
        <v>0.8</v>
      </c>
      <c r="N442" s="37" t="s">
        <v>0</v>
      </c>
    </row>
    <row r="443" spans="10:14" ht="26.1" hidden="1" customHeight="1">
      <c r="J443" s="39" t="s">
        <v>899</v>
      </c>
      <c r="K443" s="39">
        <v>10500</v>
      </c>
      <c r="L443" s="36" t="s">
        <v>87</v>
      </c>
      <c r="M443" s="37">
        <f>VLOOKUP(K443,'All areas- no counties listed'!$A$5:$C$475,3,FALSE)</f>
        <v>0.92879999999999996</v>
      </c>
      <c r="N443" s="37" t="s">
        <v>1</v>
      </c>
    </row>
    <row r="444" spans="10:14" ht="26.1" hidden="1" customHeight="1">
      <c r="J444" s="39" t="s">
        <v>900</v>
      </c>
      <c r="K444" s="39">
        <v>12060</v>
      </c>
      <c r="L444" s="36" t="s">
        <v>3797</v>
      </c>
      <c r="M444" s="37">
        <f>VLOOKUP(K444,'All areas- no counties listed'!$A$5:$C$475,3,FALSE)</f>
        <v>1.0064</v>
      </c>
      <c r="N444" s="37" t="s">
        <v>1</v>
      </c>
    </row>
    <row r="445" spans="10:14" ht="26.1" hidden="1" customHeight="1">
      <c r="J445" s="38" t="s">
        <v>901</v>
      </c>
      <c r="K445" s="38">
        <v>99911</v>
      </c>
      <c r="L445" s="36" t="s">
        <v>853</v>
      </c>
      <c r="M445" s="37">
        <f>VLOOKUP(K445,'All areas- no counties listed'!$A$5:$C$475,3,FALSE)</f>
        <v>0.8</v>
      </c>
      <c r="N445" s="37" t="s">
        <v>0</v>
      </c>
    </row>
    <row r="446" spans="10:14" ht="26.1" hidden="1" customHeight="1">
      <c r="J446" s="38" t="s">
        <v>902</v>
      </c>
      <c r="K446" s="38">
        <v>46660</v>
      </c>
      <c r="L446" s="36" t="s">
        <v>96</v>
      </c>
      <c r="M446" s="37">
        <f>VLOOKUP(K446,'All areas- no counties listed'!$A$5:$C$475,3,FALSE)</f>
        <v>0.78420000000000001</v>
      </c>
      <c r="N446" s="37" t="s">
        <v>1</v>
      </c>
    </row>
    <row r="447" spans="10:14" ht="26.1" hidden="1" customHeight="1">
      <c r="J447" s="38" t="s">
        <v>903</v>
      </c>
      <c r="K447" s="38">
        <v>42340</v>
      </c>
      <c r="L447" s="36" t="s">
        <v>95</v>
      </c>
      <c r="M447" s="37">
        <f>VLOOKUP(K447,'All areas- no counties listed'!$A$5:$C$475,3,FALSE)</f>
        <v>0.82179999999999997</v>
      </c>
      <c r="N447" s="37" t="s">
        <v>1</v>
      </c>
    </row>
    <row r="448" spans="10:14" ht="26.1" hidden="1" customHeight="1">
      <c r="J448" s="38" t="s">
        <v>904</v>
      </c>
      <c r="K448" s="38">
        <v>99911</v>
      </c>
      <c r="L448" s="36" t="s">
        <v>853</v>
      </c>
      <c r="M448" s="37">
        <f>VLOOKUP(K448,'All areas- no counties listed'!$A$5:$C$475,3,FALSE)</f>
        <v>0.8</v>
      </c>
      <c r="N448" s="37" t="s">
        <v>0</v>
      </c>
    </row>
    <row r="449" spans="10:14" ht="26.1" hidden="1" customHeight="1">
      <c r="J449" s="39" t="s">
        <v>905</v>
      </c>
      <c r="K449" s="39">
        <v>99911</v>
      </c>
      <c r="L449" s="36" t="s">
        <v>853</v>
      </c>
      <c r="M449" s="37">
        <f>VLOOKUP(K449,'All areas- no counties listed'!$A$5:$C$475,3,FALSE)</f>
        <v>0.8</v>
      </c>
      <c r="N449" s="37" t="s">
        <v>0</v>
      </c>
    </row>
    <row r="450" spans="10:14" ht="26.1" hidden="1" customHeight="1">
      <c r="J450" s="39" t="s">
        <v>906</v>
      </c>
      <c r="K450" s="39">
        <v>99911</v>
      </c>
      <c r="L450" s="36" t="s">
        <v>853</v>
      </c>
      <c r="M450" s="37">
        <f>VLOOKUP(K450,'All areas- no counties listed'!$A$5:$C$475,3,FALSE)</f>
        <v>0.8</v>
      </c>
      <c r="N450" s="37" t="s">
        <v>0</v>
      </c>
    </row>
    <row r="451" spans="10:14" ht="26.1" hidden="1" customHeight="1">
      <c r="J451" s="39" t="s">
        <v>907</v>
      </c>
      <c r="K451" s="39">
        <v>99911</v>
      </c>
      <c r="L451" s="36" t="s">
        <v>853</v>
      </c>
      <c r="M451" s="37">
        <f>VLOOKUP(K451,'All areas- no counties listed'!$A$5:$C$475,3,FALSE)</f>
        <v>0.8</v>
      </c>
      <c r="N451" s="37" t="s">
        <v>0</v>
      </c>
    </row>
    <row r="452" spans="10:14" ht="26.1" hidden="1" customHeight="1">
      <c r="J452" s="39" t="s">
        <v>908</v>
      </c>
      <c r="K452" s="39">
        <v>12060</v>
      </c>
      <c r="L452" s="36" t="s">
        <v>3797</v>
      </c>
      <c r="M452" s="37">
        <f>VLOOKUP(K452,'All areas- no counties listed'!$A$5:$C$475,3,FALSE)</f>
        <v>1.0064</v>
      </c>
      <c r="N452" s="37" t="s">
        <v>1</v>
      </c>
    </row>
    <row r="453" spans="10:14" ht="26.1" hidden="1" customHeight="1">
      <c r="J453" s="38" t="s">
        <v>909</v>
      </c>
      <c r="K453" s="38">
        <v>40660</v>
      </c>
      <c r="L453" s="36" t="s">
        <v>94</v>
      </c>
      <c r="M453" s="37">
        <f>VLOOKUP(K453,'All areas- no counties listed'!$A$5:$C$475,3,FALSE)</f>
        <v>0.86880000000000002</v>
      </c>
      <c r="N453" s="37" t="s">
        <v>1</v>
      </c>
    </row>
    <row r="454" spans="10:14" ht="26.1" hidden="1" customHeight="1">
      <c r="J454" s="38" t="s">
        <v>910</v>
      </c>
      <c r="K454" s="38">
        <v>12060</v>
      </c>
      <c r="L454" s="36" t="s">
        <v>3797</v>
      </c>
      <c r="M454" s="37">
        <f>VLOOKUP(K454,'All areas- no counties listed'!$A$5:$C$475,3,FALSE)</f>
        <v>1.0064</v>
      </c>
      <c r="N454" s="37" t="s">
        <v>1</v>
      </c>
    </row>
    <row r="455" spans="10:14" ht="26.1" hidden="1" customHeight="1">
      <c r="J455" s="38" t="s">
        <v>911</v>
      </c>
      <c r="K455" s="38">
        <v>99911</v>
      </c>
      <c r="L455" s="36" t="s">
        <v>853</v>
      </c>
      <c r="M455" s="37">
        <f>VLOOKUP(K455,'All areas- no counties listed'!$A$5:$C$475,3,FALSE)</f>
        <v>0.8</v>
      </c>
      <c r="N455" s="37" t="s">
        <v>0</v>
      </c>
    </row>
    <row r="456" spans="10:14" ht="26.1" hidden="1" customHeight="1">
      <c r="J456" s="39" t="s">
        <v>912</v>
      </c>
      <c r="K456" s="39">
        <v>12060</v>
      </c>
      <c r="L456" s="36" t="s">
        <v>3797</v>
      </c>
      <c r="M456" s="37">
        <f>VLOOKUP(K456,'All areas- no counties listed'!$A$5:$C$475,3,FALSE)</f>
        <v>1.0064</v>
      </c>
      <c r="N456" s="37" t="s">
        <v>1</v>
      </c>
    </row>
    <row r="457" spans="10:14" ht="26.1" hidden="1" customHeight="1">
      <c r="J457" s="39" t="s">
        <v>913</v>
      </c>
      <c r="K457" s="39">
        <v>99911</v>
      </c>
      <c r="L457" s="36" t="s">
        <v>853</v>
      </c>
      <c r="M457" s="37">
        <f>VLOOKUP(K457,'All areas- no counties listed'!$A$5:$C$475,3,FALSE)</f>
        <v>0.8</v>
      </c>
      <c r="N457" s="37" t="s">
        <v>0</v>
      </c>
    </row>
    <row r="458" spans="10:14" ht="26.1" hidden="1" customHeight="1">
      <c r="J458" s="39" t="s">
        <v>914</v>
      </c>
      <c r="K458" s="39">
        <v>99911</v>
      </c>
      <c r="L458" s="36" t="s">
        <v>853</v>
      </c>
      <c r="M458" s="37">
        <f>VLOOKUP(K458,'All areas- no counties listed'!$A$5:$C$475,3,FALSE)</f>
        <v>0.8</v>
      </c>
      <c r="N458" s="37" t="s">
        <v>0</v>
      </c>
    </row>
    <row r="459" spans="10:14" ht="26.1" hidden="1" customHeight="1">
      <c r="J459" s="38" t="s">
        <v>915</v>
      </c>
      <c r="K459" s="38">
        <v>15260</v>
      </c>
      <c r="L459" s="36" t="s">
        <v>90</v>
      </c>
      <c r="M459" s="37">
        <f>VLOOKUP(K459,'All areas- no counties listed'!$A$5:$C$475,3,FALSE)</f>
        <v>0.92820000000000003</v>
      </c>
      <c r="N459" s="37" t="s">
        <v>1</v>
      </c>
    </row>
    <row r="460" spans="10:14" ht="26.1" hidden="1" customHeight="1">
      <c r="J460" s="39" t="s">
        <v>916</v>
      </c>
      <c r="K460" s="39">
        <v>99911</v>
      </c>
      <c r="L460" s="36" t="s">
        <v>853</v>
      </c>
      <c r="M460" s="37">
        <f>VLOOKUP(K460,'All areas- no counties listed'!$A$5:$C$475,3,FALSE)</f>
        <v>0.8</v>
      </c>
      <c r="N460" s="37" t="s">
        <v>0</v>
      </c>
    </row>
    <row r="461" spans="10:14" ht="26.1" hidden="1" customHeight="1">
      <c r="J461" s="38" t="s">
        <v>917</v>
      </c>
      <c r="K461" s="38">
        <v>99911</v>
      </c>
      <c r="L461" s="36" t="s">
        <v>853</v>
      </c>
      <c r="M461" s="37">
        <f>VLOOKUP(K461,'All areas- no counties listed'!$A$5:$C$475,3,FALSE)</f>
        <v>0.8</v>
      </c>
      <c r="N461" s="37" t="s">
        <v>0</v>
      </c>
    </row>
    <row r="462" spans="10:14" ht="26.1" hidden="1" customHeight="1">
      <c r="J462" s="39" t="s">
        <v>918</v>
      </c>
      <c r="K462" s="39">
        <v>99911</v>
      </c>
      <c r="L462" s="36" t="s">
        <v>853</v>
      </c>
      <c r="M462" s="37">
        <f>VLOOKUP(K462,'All areas- no counties listed'!$A$5:$C$475,3,FALSE)</f>
        <v>0.8</v>
      </c>
      <c r="N462" s="37" t="s">
        <v>0</v>
      </c>
    </row>
    <row r="463" spans="10:14" ht="26.1" hidden="1" customHeight="1">
      <c r="J463" s="39" t="s">
        <v>919</v>
      </c>
      <c r="K463" s="39">
        <v>12060</v>
      </c>
      <c r="L463" s="36" t="s">
        <v>3797</v>
      </c>
      <c r="M463" s="37">
        <f>VLOOKUP(K463,'All areas- no counties listed'!$A$5:$C$475,3,FALSE)</f>
        <v>1.0064</v>
      </c>
      <c r="N463" s="37" t="s">
        <v>1</v>
      </c>
    </row>
    <row r="464" spans="10:14" ht="26.1" hidden="1" customHeight="1">
      <c r="J464" s="39" t="s">
        <v>920</v>
      </c>
      <c r="K464" s="39">
        <v>99911</v>
      </c>
      <c r="L464" s="36" t="s">
        <v>853</v>
      </c>
      <c r="M464" s="37">
        <f>VLOOKUP(K464,'All areas- no counties listed'!$A$5:$C$475,3,FALSE)</f>
        <v>0.8</v>
      </c>
      <c r="N464" s="37" t="s">
        <v>0</v>
      </c>
    </row>
    <row r="465" spans="10:14" ht="26.1" hidden="1" customHeight="1">
      <c r="J465" s="38" t="s">
        <v>921</v>
      </c>
      <c r="K465" s="38">
        <v>23580</v>
      </c>
      <c r="L465" s="36" t="s">
        <v>93</v>
      </c>
      <c r="M465" s="37">
        <f>VLOOKUP(K465,'All areas- no counties listed'!$A$5:$C$475,3,FALSE)</f>
        <v>0.93630000000000002</v>
      </c>
      <c r="N465" s="37" t="s">
        <v>1</v>
      </c>
    </row>
    <row r="466" spans="10:14" ht="26.1" hidden="1" customHeight="1">
      <c r="J466" s="38" t="s">
        <v>922</v>
      </c>
      <c r="K466" s="38">
        <v>99911</v>
      </c>
      <c r="L466" s="36" t="s">
        <v>853</v>
      </c>
      <c r="M466" s="37">
        <f>VLOOKUP(K466,'All areas- no counties listed'!$A$5:$C$475,3,FALSE)</f>
        <v>0.8</v>
      </c>
      <c r="N466" s="37" t="s">
        <v>0</v>
      </c>
    </row>
    <row r="467" spans="10:14" ht="26.1" hidden="1" customHeight="1">
      <c r="J467" s="39" t="s">
        <v>923</v>
      </c>
      <c r="K467" s="39">
        <v>12060</v>
      </c>
      <c r="L467" s="36" t="s">
        <v>3797</v>
      </c>
      <c r="M467" s="37">
        <f>VLOOKUP(K467,'All areas- no counties listed'!$A$5:$C$475,3,FALSE)</f>
        <v>1.0064</v>
      </c>
      <c r="N467" s="37" t="s">
        <v>1</v>
      </c>
    </row>
    <row r="468" spans="10:14" ht="26.1" hidden="1" customHeight="1">
      <c r="J468" s="39" t="s">
        <v>924</v>
      </c>
      <c r="K468" s="39">
        <v>17980</v>
      </c>
      <c r="L468" s="36" t="s">
        <v>8</v>
      </c>
      <c r="M468" s="37">
        <f>VLOOKUP(K468,'All areas- no counties listed'!$A$5:$C$475,3,FALSE)</f>
        <v>0.8</v>
      </c>
      <c r="N468" s="37" t="s">
        <v>1</v>
      </c>
    </row>
    <row r="469" spans="10:14" ht="26.1" hidden="1" customHeight="1">
      <c r="J469" s="39" t="s">
        <v>925</v>
      </c>
      <c r="K469" s="39">
        <v>99911</v>
      </c>
      <c r="L469" s="36" t="s">
        <v>853</v>
      </c>
      <c r="M469" s="37">
        <f>VLOOKUP(K469,'All areas- no counties listed'!$A$5:$C$475,3,FALSE)</f>
        <v>0.8</v>
      </c>
      <c r="N469" s="37" t="s">
        <v>0</v>
      </c>
    </row>
    <row r="470" spans="10:14" ht="26.1" hidden="1" customHeight="1">
      <c r="J470" s="39" t="s">
        <v>926</v>
      </c>
      <c r="K470" s="39">
        <v>12060</v>
      </c>
      <c r="L470" s="36" t="s">
        <v>3797</v>
      </c>
      <c r="M470" s="37">
        <f>VLOOKUP(K470,'All areas- no counties listed'!$A$5:$C$475,3,FALSE)</f>
        <v>1.0064</v>
      </c>
      <c r="N470" s="37" t="s">
        <v>1</v>
      </c>
    </row>
    <row r="471" spans="10:14" ht="26.1" hidden="1" customHeight="1">
      <c r="J471" s="38" t="s">
        <v>927</v>
      </c>
      <c r="K471" s="38">
        <v>12060</v>
      </c>
      <c r="L471" s="36" t="s">
        <v>3797</v>
      </c>
      <c r="M471" s="37">
        <f>VLOOKUP(K471,'All areas- no counties listed'!$A$5:$C$475,3,FALSE)</f>
        <v>1.0064</v>
      </c>
      <c r="N471" s="37" t="s">
        <v>1</v>
      </c>
    </row>
    <row r="472" spans="10:14" ht="26.1" hidden="1" customHeight="1">
      <c r="J472" s="39" t="s">
        <v>928</v>
      </c>
      <c r="K472" s="39">
        <v>47580</v>
      </c>
      <c r="L472" s="36" t="s">
        <v>97</v>
      </c>
      <c r="M472" s="37">
        <f>VLOOKUP(K472,'All areas- no counties listed'!$A$5:$C$475,3,FALSE)</f>
        <v>0.8</v>
      </c>
      <c r="N472" s="37" t="s">
        <v>1</v>
      </c>
    </row>
    <row r="473" spans="10:14" ht="26.1" hidden="1" customHeight="1">
      <c r="J473" s="38" t="s">
        <v>929</v>
      </c>
      <c r="K473" s="38">
        <v>99911</v>
      </c>
      <c r="L473" s="36" t="s">
        <v>853</v>
      </c>
      <c r="M473" s="37">
        <f>VLOOKUP(K473,'All areas- no counties listed'!$A$5:$C$475,3,FALSE)</f>
        <v>0.8</v>
      </c>
      <c r="N473" s="37" t="s">
        <v>0</v>
      </c>
    </row>
    <row r="474" spans="10:14" ht="26.1" hidden="1" customHeight="1">
      <c r="J474" s="39" t="s">
        <v>930</v>
      </c>
      <c r="K474" s="39">
        <v>99911</v>
      </c>
      <c r="L474" s="36" t="s">
        <v>853</v>
      </c>
      <c r="M474" s="37">
        <f>VLOOKUP(K474,'All areas- no counties listed'!$A$5:$C$475,3,FALSE)</f>
        <v>0.8</v>
      </c>
      <c r="N474" s="37" t="s">
        <v>0</v>
      </c>
    </row>
    <row r="475" spans="10:14" ht="26.1" hidden="1" customHeight="1">
      <c r="J475" s="38" t="s">
        <v>931</v>
      </c>
      <c r="K475" s="38">
        <v>12060</v>
      </c>
      <c r="L475" s="36" t="s">
        <v>3797</v>
      </c>
      <c r="M475" s="37">
        <f>VLOOKUP(K475,'All areas- no counties listed'!$A$5:$C$475,3,FALSE)</f>
        <v>1.0064</v>
      </c>
      <c r="N475" s="37" t="s">
        <v>1</v>
      </c>
    </row>
    <row r="476" spans="10:14" ht="26.1" hidden="1" customHeight="1">
      <c r="J476" s="38" t="s">
        <v>932</v>
      </c>
      <c r="K476" s="38">
        <v>99911</v>
      </c>
      <c r="L476" s="36" t="s">
        <v>853</v>
      </c>
      <c r="M476" s="37">
        <f>VLOOKUP(K476,'All areas- no counties listed'!$A$5:$C$475,3,FALSE)</f>
        <v>0.8</v>
      </c>
      <c r="N476" s="37" t="s">
        <v>0</v>
      </c>
    </row>
    <row r="477" spans="10:14" ht="26.1" hidden="1" customHeight="1">
      <c r="J477" s="39" t="s">
        <v>933</v>
      </c>
      <c r="K477" s="39">
        <v>99911</v>
      </c>
      <c r="L477" s="36" t="s">
        <v>853</v>
      </c>
      <c r="M477" s="37">
        <f>VLOOKUP(K477,'All areas- no counties listed'!$A$5:$C$475,3,FALSE)</f>
        <v>0.8</v>
      </c>
      <c r="N477" s="37" t="s">
        <v>0</v>
      </c>
    </row>
    <row r="478" spans="10:14" ht="26.1" hidden="1" customHeight="1">
      <c r="J478" s="38" t="s">
        <v>934</v>
      </c>
      <c r="K478" s="38">
        <v>99911</v>
      </c>
      <c r="L478" s="36" t="s">
        <v>853</v>
      </c>
      <c r="M478" s="37">
        <f>VLOOKUP(K478,'All areas- no counties listed'!$A$5:$C$475,3,FALSE)</f>
        <v>0.8</v>
      </c>
      <c r="N478" s="37" t="s">
        <v>0</v>
      </c>
    </row>
    <row r="479" spans="10:14" ht="26.1" hidden="1" customHeight="1">
      <c r="J479" s="39" t="s">
        <v>935</v>
      </c>
      <c r="K479" s="39">
        <v>99911</v>
      </c>
      <c r="L479" s="36" t="s">
        <v>853</v>
      </c>
      <c r="M479" s="37">
        <f>VLOOKUP(K479,'All areas- no counties listed'!$A$5:$C$475,3,FALSE)</f>
        <v>0.8</v>
      </c>
      <c r="N479" s="37" t="s">
        <v>0</v>
      </c>
    </row>
    <row r="480" spans="10:14" ht="26.1" hidden="1" customHeight="1">
      <c r="J480" s="39" t="s">
        <v>936</v>
      </c>
      <c r="K480" s="39">
        <v>31420</v>
      </c>
      <c r="L480" s="36" t="s">
        <v>386</v>
      </c>
      <c r="M480" s="37">
        <f>VLOOKUP(K480,'All areas- no counties listed'!$A$5:$C$475,3,FALSE)</f>
        <v>0.86250000000000004</v>
      </c>
      <c r="N480" s="37" t="s">
        <v>1</v>
      </c>
    </row>
    <row r="481" spans="10:14" ht="26.1" hidden="1" customHeight="1">
      <c r="J481" s="38" t="s">
        <v>937</v>
      </c>
      <c r="K481" s="38">
        <v>12060</v>
      </c>
      <c r="L481" s="36" t="s">
        <v>3797</v>
      </c>
      <c r="M481" s="37">
        <f>VLOOKUP(K481,'All areas- no counties listed'!$A$5:$C$475,3,FALSE)</f>
        <v>1.0064</v>
      </c>
      <c r="N481" s="37" t="s">
        <v>1</v>
      </c>
    </row>
    <row r="482" spans="10:14" ht="26.1" hidden="1" customHeight="1">
      <c r="J482" s="38" t="s">
        <v>938</v>
      </c>
      <c r="K482" s="38">
        <v>46660</v>
      </c>
      <c r="L482" s="36" t="s">
        <v>96</v>
      </c>
      <c r="M482" s="37">
        <f>VLOOKUP(K482,'All areas- no counties listed'!$A$5:$C$475,3,FALSE)</f>
        <v>0.78420000000000001</v>
      </c>
      <c r="N482" s="37" t="s">
        <v>1</v>
      </c>
    </row>
    <row r="483" spans="10:14" ht="26.1" hidden="1" customHeight="1">
      <c r="J483" s="39" t="s">
        <v>939</v>
      </c>
      <c r="K483" s="39">
        <v>99911</v>
      </c>
      <c r="L483" s="36" t="s">
        <v>853</v>
      </c>
      <c r="M483" s="37">
        <f>VLOOKUP(K483,'All areas- no counties listed'!$A$5:$C$475,3,FALSE)</f>
        <v>0.8</v>
      </c>
      <c r="N483" s="37" t="s">
        <v>0</v>
      </c>
    </row>
    <row r="484" spans="10:14" ht="26.1" hidden="1" customHeight="1">
      <c r="J484" s="39" t="s">
        <v>940</v>
      </c>
      <c r="K484" s="39">
        <v>10500</v>
      </c>
      <c r="L484" s="36" t="s">
        <v>87</v>
      </c>
      <c r="M484" s="37">
        <f>VLOOKUP(K484,'All areas- no counties listed'!$A$5:$C$475,3,FALSE)</f>
        <v>0.92879999999999996</v>
      </c>
      <c r="N484" s="37" t="s">
        <v>1</v>
      </c>
    </row>
    <row r="485" spans="10:14" ht="26.1" hidden="1" customHeight="1">
      <c r="J485" s="39" t="s">
        <v>941</v>
      </c>
      <c r="K485" s="39">
        <v>25980</v>
      </c>
      <c r="L485" s="36" t="s">
        <v>3780</v>
      </c>
      <c r="M485" s="37">
        <f>VLOOKUP(K485,'All areas- no counties listed'!$A$5:$C$475,3,FALSE)</f>
        <v>0.87319999999999998</v>
      </c>
      <c r="N485" s="37" t="s">
        <v>1</v>
      </c>
    </row>
    <row r="486" spans="10:14" ht="26.1" hidden="1" customHeight="1">
      <c r="J486" s="38" t="s">
        <v>942</v>
      </c>
      <c r="K486" s="38">
        <v>12260</v>
      </c>
      <c r="L486" s="36" t="s">
        <v>89</v>
      </c>
      <c r="M486" s="37">
        <f>VLOOKUP(K486,'All areas- no counties listed'!$A$5:$C$475,3,FALSE)</f>
        <v>0.8357</v>
      </c>
      <c r="N486" s="37" t="s">
        <v>1</v>
      </c>
    </row>
    <row r="487" spans="10:14" ht="26.1" hidden="1" customHeight="1">
      <c r="J487" s="38" t="s">
        <v>943</v>
      </c>
      <c r="K487" s="38">
        <v>25980</v>
      </c>
      <c r="L487" s="36" t="s">
        <v>3780</v>
      </c>
      <c r="M487" s="37">
        <f>VLOOKUP(K487,'All areas- no counties listed'!$A$5:$C$475,3,FALSE)</f>
        <v>0.87319999999999998</v>
      </c>
      <c r="N487" s="37" t="s">
        <v>1</v>
      </c>
    </row>
    <row r="488" spans="10:14" ht="26.1" hidden="1" customHeight="1">
      <c r="J488" s="38" t="s">
        <v>944</v>
      </c>
      <c r="K488" s="38">
        <v>46660</v>
      </c>
      <c r="L488" s="36" t="s">
        <v>96</v>
      </c>
      <c r="M488" s="37">
        <f>VLOOKUP(K488,'All areas- no counties listed'!$A$5:$C$475,3,FALSE)</f>
        <v>0.78420000000000001</v>
      </c>
      <c r="N488" s="37" t="s">
        <v>1</v>
      </c>
    </row>
    <row r="489" spans="10:14" ht="26.1" hidden="1" customHeight="1">
      <c r="J489" s="39" t="s">
        <v>945</v>
      </c>
      <c r="K489" s="39">
        <v>99911</v>
      </c>
      <c r="L489" s="36" t="s">
        <v>853</v>
      </c>
      <c r="M489" s="37">
        <f>VLOOKUP(K489,'All areas- no counties listed'!$A$5:$C$475,3,FALSE)</f>
        <v>0.8</v>
      </c>
      <c r="N489" s="37" t="s">
        <v>0</v>
      </c>
    </row>
    <row r="490" spans="10:14" ht="26.1" hidden="1" customHeight="1">
      <c r="J490" s="39" t="s">
        <v>946</v>
      </c>
      <c r="K490" s="39">
        <v>99911</v>
      </c>
      <c r="L490" s="36" t="s">
        <v>853</v>
      </c>
      <c r="M490" s="37">
        <f>VLOOKUP(K490,'All areas- no counties listed'!$A$5:$C$475,3,FALSE)</f>
        <v>0.8</v>
      </c>
      <c r="N490" s="37" t="s">
        <v>0</v>
      </c>
    </row>
    <row r="491" spans="10:14" ht="26.1" hidden="1" customHeight="1">
      <c r="J491" s="39" t="s">
        <v>947</v>
      </c>
      <c r="K491" s="39">
        <v>12020</v>
      </c>
      <c r="L491" s="36" t="s">
        <v>88</v>
      </c>
      <c r="M491" s="37">
        <f>VLOOKUP(K491,'All areas- no counties listed'!$A$5:$C$475,3,FALSE)</f>
        <v>0.90139999999999998</v>
      </c>
      <c r="N491" s="37" t="s">
        <v>1</v>
      </c>
    </row>
    <row r="492" spans="10:14" ht="26.1" hidden="1" customHeight="1">
      <c r="J492" s="39" t="s">
        <v>948</v>
      </c>
      <c r="K492" s="39">
        <v>17980</v>
      </c>
      <c r="L492" s="36" t="s">
        <v>8</v>
      </c>
      <c r="M492" s="37">
        <f>VLOOKUP(K492,'All areas- no counties listed'!$A$5:$C$475,3,FALSE)</f>
        <v>0.8</v>
      </c>
      <c r="N492" s="37" t="s">
        <v>1</v>
      </c>
    </row>
    <row r="493" spans="10:14" ht="26.1" hidden="1" customHeight="1">
      <c r="J493" s="38" t="s">
        <v>949</v>
      </c>
      <c r="K493" s="38">
        <v>15260</v>
      </c>
      <c r="L493" s="36" t="s">
        <v>90</v>
      </c>
      <c r="M493" s="37">
        <f>VLOOKUP(K493,'All areas- no counties listed'!$A$5:$C$475,3,FALSE)</f>
        <v>0.92820000000000003</v>
      </c>
      <c r="N493" s="37" t="s">
        <v>1</v>
      </c>
    </row>
    <row r="494" spans="10:14" ht="26.1" hidden="1" customHeight="1">
      <c r="J494" s="39" t="s">
        <v>950</v>
      </c>
      <c r="K494" s="39">
        <v>12260</v>
      </c>
      <c r="L494" s="36" t="s">
        <v>89</v>
      </c>
      <c r="M494" s="37">
        <f>VLOOKUP(K494,'All areas- no counties listed'!$A$5:$C$475,3,FALSE)</f>
        <v>0.8357</v>
      </c>
      <c r="N494" s="37" t="s">
        <v>1</v>
      </c>
    </row>
    <row r="495" spans="10:14" ht="26.1" hidden="1" customHeight="1">
      <c r="J495" s="38" t="s">
        <v>951</v>
      </c>
      <c r="K495" s="38">
        <v>12060</v>
      </c>
      <c r="L495" s="36" t="s">
        <v>3797</v>
      </c>
      <c r="M495" s="37">
        <f>VLOOKUP(K495,'All areas- no counties listed'!$A$5:$C$475,3,FALSE)</f>
        <v>1.0064</v>
      </c>
      <c r="N495" s="37" t="s">
        <v>1</v>
      </c>
    </row>
    <row r="496" spans="10:14" ht="26.1" hidden="1" customHeight="1">
      <c r="J496" s="38" t="s">
        <v>952</v>
      </c>
      <c r="K496" s="38">
        <v>99911</v>
      </c>
      <c r="L496" s="36" t="s">
        <v>853</v>
      </c>
      <c r="M496" s="37">
        <f>VLOOKUP(K496,'All areas- no counties listed'!$A$5:$C$475,3,FALSE)</f>
        <v>0.8</v>
      </c>
      <c r="N496" s="37" t="s">
        <v>0</v>
      </c>
    </row>
    <row r="497" spans="10:14" ht="26.1" hidden="1" customHeight="1">
      <c r="J497" s="39" t="s">
        <v>953</v>
      </c>
      <c r="K497" s="39">
        <v>99911</v>
      </c>
      <c r="L497" s="36" t="s">
        <v>853</v>
      </c>
      <c r="M497" s="37">
        <f>VLOOKUP(K497,'All areas- no counties listed'!$A$5:$C$475,3,FALSE)</f>
        <v>0.8</v>
      </c>
      <c r="N497" s="37" t="s">
        <v>0</v>
      </c>
    </row>
    <row r="498" spans="10:14" ht="26.1" hidden="1" customHeight="1">
      <c r="J498" s="39" t="s">
        <v>954</v>
      </c>
      <c r="K498" s="39">
        <v>31420</v>
      </c>
      <c r="L498" s="36" t="s">
        <v>386</v>
      </c>
      <c r="M498" s="37">
        <f>VLOOKUP(K498,'All areas- no counties listed'!$A$5:$C$475,3,FALSE)</f>
        <v>0.86250000000000004</v>
      </c>
      <c r="N498" s="37" t="s">
        <v>1</v>
      </c>
    </row>
    <row r="499" spans="10:14" ht="26.1" hidden="1" customHeight="1">
      <c r="J499" s="39" t="s">
        <v>955</v>
      </c>
      <c r="K499" s="39">
        <v>99911</v>
      </c>
      <c r="L499" s="36" t="s">
        <v>853</v>
      </c>
      <c r="M499" s="37">
        <f>VLOOKUP(K499,'All areas- no counties listed'!$A$5:$C$475,3,FALSE)</f>
        <v>0.8</v>
      </c>
      <c r="N499" s="37" t="s">
        <v>0</v>
      </c>
    </row>
    <row r="500" spans="10:14" ht="26.1" hidden="1" customHeight="1">
      <c r="J500" s="39" t="s">
        <v>956</v>
      </c>
      <c r="K500" s="39">
        <v>12060</v>
      </c>
      <c r="L500" s="36" t="s">
        <v>3797</v>
      </c>
      <c r="M500" s="37">
        <f>VLOOKUP(K500,'All areas- no counties listed'!$A$5:$C$475,3,FALSE)</f>
        <v>1.0064</v>
      </c>
      <c r="N500" s="37" t="s">
        <v>1</v>
      </c>
    </row>
    <row r="501" spans="10:14" ht="26.1" hidden="1" customHeight="1">
      <c r="J501" s="39" t="s">
        <v>957</v>
      </c>
      <c r="K501" s="39">
        <v>19140</v>
      </c>
      <c r="L501" s="36" t="s">
        <v>92</v>
      </c>
      <c r="M501" s="37">
        <f>VLOOKUP(K501,'All areas- no counties listed'!$A$5:$C$475,3,FALSE)</f>
        <v>0.8992</v>
      </c>
      <c r="N501" s="37" t="s">
        <v>1</v>
      </c>
    </row>
    <row r="502" spans="10:14" ht="26.1" hidden="1" customHeight="1">
      <c r="J502" s="39" t="s">
        <v>958</v>
      </c>
      <c r="K502" s="39">
        <v>17980</v>
      </c>
      <c r="L502" s="36" t="s">
        <v>8</v>
      </c>
      <c r="M502" s="37">
        <f>VLOOKUP(K502,'All areas- no counties listed'!$A$5:$C$475,3,FALSE)</f>
        <v>0.8</v>
      </c>
      <c r="N502" s="37" t="s">
        <v>1</v>
      </c>
    </row>
    <row r="503" spans="10:14" ht="26.1" hidden="1" customHeight="1">
      <c r="J503" s="39" t="s">
        <v>959</v>
      </c>
      <c r="K503" s="39">
        <v>12060</v>
      </c>
      <c r="L503" s="36" t="s">
        <v>3797</v>
      </c>
      <c r="M503" s="37">
        <f>VLOOKUP(K503,'All areas- no counties listed'!$A$5:$C$475,3,FALSE)</f>
        <v>1.0064</v>
      </c>
      <c r="N503" s="37" t="s">
        <v>1</v>
      </c>
    </row>
    <row r="504" spans="10:14" ht="26.1" hidden="1" customHeight="1">
      <c r="J504" s="39" t="s">
        <v>960</v>
      </c>
      <c r="K504" s="39">
        <v>12020</v>
      </c>
      <c r="L504" s="36" t="s">
        <v>88</v>
      </c>
      <c r="M504" s="37">
        <f>VLOOKUP(K504,'All areas- no counties listed'!$A$5:$C$475,3,FALSE)</f>
        <v>0.90139999999999998</v>
      </c>
      <c r="N504" s="37" t="s">
        <v>1</v>
      </c>
    </row>
    <row r="505" spans="10:14" ht="26.1" hidden="1" customHeight="1">
      <c r="J505" s="38" t="s">
        <v>961</v>
      </c>
      <c r="K505" s="38">
        <v>12020</v>
      </c>
      <c r="L505" s="36" t="s">
        <v>88</v>
      </c>
      <c r="M505" s="37">
        <f>VLOOKUP(K505,'All areas- no counties listed'!$A$5:$C$475,3,FALSE)</f>
        <v>0.90139999999999998</v>
      </c>
      <c r="N505" s="37" t="s">
        <v>1</v>
      </c>
    </row>
    <row r="506" spans="10:14" ht="26.1" hidden="1" customHeight="1">
      <c r="J506" s="39" t="s">
        <v>962</v>
      </c>
      <c r="K506" s="39">
        <v>12060</v>
      </c>
      <c r="L506" s="36" t="s">
        <v>3797</v>
      </c>
      <c r="M506" s="37">
        <f>VLOOKUP(K506,'All areas- no counties listed'!$A$5:$C$475,3,FALSE)</f>
        <v>1.0064</v>
      </c>
      <c r="N506" s="37" t="s">
        <v>1</v>
      </c>
    </row>
    <row r="507" spans="10:14" ht="26.1" hidden="1" customHeight="1">
      <c r="J507" s="38" t="s">
        <v>963</v>
      </c>
      <c r="K507" s="38">
        <v>47580</v>
      </c>
      <c r="L507" s="36" t="s">
        <v>97</v>
      </c>
      <c r="M507" s="37">
        <f>VLOOKUP(K507,'All areas- no counties listed'!$A$5:$C$475,3,FALSE)</f>
        <v>0.8</v>
      </c>
      <c r="N507" s="37" t="s">
        <v>1</v>
      </c>
    </row>
    <row r="508" spans="10:14" ht="26.1" hidden="1" customHeight="1">
      <c r="J508" s="39" t="s">
        <v>964</v>
      </c>
      <c r="K508" s="39">
        <v>12060</v>
      </c>
      <c r="L508" s="36" t="s">
        <v>3797</v>
      </c>
      <c r="M508" s="37">
        <f>VLOOKUP(K508,'All areas- no counties listed'!$A$5:$C$475,3,FALSE)</f>
        <v>1.0064</v>
      </c>
      <c r="N508" s="37" t="s">
        <v>1</v>
      </c>
    </row>
    <row r="509" spans="10:14" ht="26.1" hidden="1" customHeight="1">
      <c r="J509" s="38" t="s">
        <v>965</v>
      </c>
      <c r="K509" s="38">
        <v>99911</v>
      </c>
      <c r="L509" s="36" t="s">
        <v>853</v>
      </c>
      <c r="M509" s="37">
        <f>VLOOKUP(K509,'All areas- no counties listed'!$A$5:$C$475,3,FALSE)</f>
        <v>0.8</v>
      </c>
      <c r="N509" s="37" t="s">
        <v>0</v>
      </c>
    </row>
    <row r="510" spans="10:14" ht="26.1" hidden="1" customHeight="1">
      <c r="J510" s="38" t="s">
        <v>966</v>
      </c>
      <c r="K510" s="38">
        <v>12060</v>
      </c>
      <c r="L510" s="36" t="s">
        <v>3797</v>
      </c>
      <c r="M510" s="37">
        <f>VLOOKUP(K510,'All areas- no counties listed'!$A$5:$C$475,3,FALSE)</f>
        <v>1.0064</v>
      </c>
      <c r="N510" s="37" t="s">
        <v>1</v>
      </c>
    </row>
    <row r="511" spans="10:14" ht="26.1" hidden="1" customHeight="1">
      <c r="J511" s="38" t="s">
        <v>967</v>
      </c>
      <c r="K511" s="38">
        <v>99911</v>
      </c>
      <c r="L511" s="36" t="s">
        <v>853</v>
      </c>
      <c r="M511" s="37">
        <f>VLOOKUP(K511,'All areas- no counties listed'!$A$5:$C$475,3,FALSE)</f>
        <v>0.8</v>
      </c>
      <c r="N511" s="37" t="s">
        <v>0</v>
      </c>
    </row>
    <row r="512" spans="10:14" ht="26.1" hidden="1" customHeight="1">
      <c r="J512" s="39" t="s">
        <v>968</v>
      </c>
      <c r="K512" s="39">
        <v>99911</v>
      </c>
      <c r="L512" s="36" t="s">
        <v>853</v>
      </c>
      <c r="M512" s="37">
        <f>VLOOKUP(K512,'All areas- no counties listed'!$A$5:$C$475,3,FALSE)</f>
        <v>0.8</v>
      </c>
      <c r="N512" s="37" t="s">
        <v>0</v>
      </c>
    </row>
    <row r="513" spans="10:14" ht="26.1" hidden="1" customHeight="1">
      <c r="J513" s="38" t="s">
        <v>969</v>
      </c>
      <c r="K513" s="38">
        <v>99911</v>
      </c>
      <c r="L513" s="36" t="s">
        <v>853</v>
      </c>
      <c r="M513" s="37">
        <f>VLOOKUP(K513,'All areas- no counties listed'!$A$5:$C$475,3,FALSE)</f>
        <v>0.8</v>
      </c>
      <c r="N513" s="37" t="s">
        <v>0</v>
      </c>
    </row>
    <row r="514" spans="10:14" ht="26.1" hidden="1" customHeight="1">
      <c r="J514" s="39" t="s">
        <v>970</v>
      </c>
      <c r="K514" s="39">
        <v>99911</v>
      </c>
      <c r="L514" s="36" t="s">
        <v>853</v>
      </c>
      <c r="M514" s="37">
        <f>VLOOKUP(K514,'All areas- no counties listed'!$A$5:$C$475,3,FALSE)</f>
        <v>0.8</v>
      </c>
      <c r="N514" s="37" t="s">
        <v>0</v>
      </c>
    </row>
    <row r="515" spans="10:14" ht="26.1" hidden="1" customHeight="1">
      <c r="J515" s="39" t="s">
        <v>971</v>
      </c>
      <c r="K515" s="39">
        <v>99911</v>
      </c>
      <c r="L515" s="36" t="s">
        <v>853</v>
      </c>
      <c r="M515" s="37">
        <f>VLOOKUP(K515,'All areas- no counties listed'!$A$5:$C$475,3,FALSE)</f>
        <v>0.8</v>
      </c>
      <c r="N515" s="37" t="s">
        <v>0</v>
      </c>
    </row>
    <row r="516" spans="10:14" ht="26.1" hidden="1" customHeight="1">
      <c r="J516" s="39" t="s">
        <v>972</v>
      </c>
      <c r="K516" s="39">
        <v>99911</v>
      </c>
      <c r="L516" s="36" t="s">
        <v>853</v>
      </c>
      <c r="M516" s="37">
        <f>VLOOKUP(K516,'All areas- no counties listed'!$A$5:$C$475,3,FALSE)</f>
        <v>0.8</v>
      </c>
      <c r="N516" s="37" t="s">
        <v>0</v>
      </c>
    </row>
    <row r="517" spans="10:14" ht="26.1" hidden="1" customHeight="1">
      <c r="J517" s="39" t="s">
        <v>973</v>
      </c>
      <c r="K517" s="39">
        <v>12260</v>
      </c>
      <c r="L517" s="36" t="s">
        <v>89</v>
      </c>
      <c r="M517" s="37">
        <f>VLOOKUP(K517,'All areas- no counties listed'!$A$5:$C$475,3,FALSE)</f>
        <v>0.8357</v>
      </c>
      <c r="N517" s="37" t="s">
        <v>1</v>
      </c>
    </row>
    <row r="518" spans="10:14" ht="26.1" hidden="1" customHeight="1">
      <c r="J518" s="39" t="s">
        <v>974</v>
      </c>
      <c r="K518" s="39">
        <v>12060</v>
      </c>
      <c r="L518" s="36" t="s">
        <v>3797</v>
      </c>
      <c r="M518" s="37">
        <f>VLOOKUP(K518,'All areas- no counties listed'!$A$5:$C$475,3,FALSE)</f>
        <v>1.0064</v>
      </c>
      <c r="N518" s="37" t="s">
        <v>1</v>
      </c>
    </row>
    <row r="519" spans="10:14" ht="26.1" hidden="1" customHeight="1">
      <c r="J519" s="39" t="s">
        <v>975</v>
      </c>
      <c r="K519" s="39">
        <v>99911</v>
      </c>
      <c r="L519" s="36" t="s">
        <v>853</v>
      </c>
      <c r="M519" s="37">
        <f>VLOOKUP(K519,'All areas- no counties listed'!$A$5:$C$475,3,FALSE)</f>
        <v>0.8</v>
      </c>
      <c r="N519" s="37" t="s">
        <v>0</v>
      </c>
    </row>
    <row r="520" spans="10:14" ht="26.1" hidden="1" customHeight="1">
      <c r="J520" s="39" t="s">
        <v>976</v>
      </c>
      <c r="K520" s="39">
        <v>99911</v>
      </c>
      <c r="L520" s="36" t="s">
        <v>853</v>
      </c>
      <c r="M520" s="37">
        <f>VLOOKUP(K520,'All areas- no counties listed'!$A$5:$C$475,3,FALSE)</f>
        <v>0.8</v>
      </c>
      <c r="N520" s="37" t="s">
        <v>0</v>
      </c>
    </row>
    <row r="521" spans="10:14" ht="26.1" hidden="1" customHeight="1">
      <c r="J521" s="38" t="s">
        <v>977</v>
      </c>
      <c r="K521" s="38">
        <v>99911</v>
      </c>
      <c r="L521" s="36" t="s">
        <v>853</v>
      </c>
      <c r="M521" s="37">
        <f>VLOOKUP(K521,'All areas- no counties listed'!$A$5:$C$475,3,FALSE)</f>
        <v>0.8</v>
      </c>
      <c r="N521" s="37" t="s">
        <v>0</v>
      </c>
    </row>
    <row r="522" spans="10:14" ht="26.1" hidden="1" customHeight="1">
      <c r="J522" s="39" t="s">
        <v>978</v>
      </c>
      <c r="K522" s="39">
        <v>12060</v>
      </c>
      <c r="L522" s="36" t="s">
        <v>3797</v>
      </c>
      <c r="M522" s="37">
        <f>VLOOKUP(K522,'All areas- no counties listed'!$A$5:$C$475,3,FALSE)</f>
        <v>1.0064</v>
      </c>
      <c r="N522" s="37" t="s">
        <v>1</v>
      </c>
    </row>
    <row r="523" spans="10:14" ht="26.1" hidden="1" customHeight="1">
      <c r="J523" s="39" t="s">
        <v>979</v>
      </c>
      <c r="K523" s="39">
        <v>99911</v>
      </c>
      <c r="L523" s="36" t="s">
        <v>853</v>
      </c>
      <c r="M523" s="37">
        <f>VLOOKUP(K523,'All areas- no counties listed'!$A$5:$C$475,3,FALSE)</f>
        <v>0.8</v>
      </c>
      <c r="N523" s="37" t="s">
        <v>0</v>
      </c>
    </row>
    <row r="524" spans="10:14" ht="26.1" hidden="1" customHeight="1">
      <c r="J524" s="38" t="s">
        <v>980</v>
      </c>
      <c r="K524" s="38">
        <v>99911</v>
      </c>
      <c r="L524" s="36" t="s">
        <v>853</v>
      </c>
      <c r="M524" s="37">
        <f>VLOOKUP(K524,'All areas- no counties listed'!$A$5:$C$475,3,FALSE)</f>
        <v>0.8</v>
      </c>
      <c r="N524" s="37" t="s">
        <v>0</v>
      </c>
    </row>
    <row r="525" spans="10:14" ht="26.1" hidden="1" customHeight="1">
      <c r="J525" s="38" t="s">
        <v>981</v>
      </c>
      <c r="K525" s="38">
        <v>17980</v>
      </c>
      <c r="L525" s="36" t="s">
        <v>8</v>
      </c>
      <c r="M525" s="37">
        <f>VLOOKUP(K525,'All areas- no counties listed'!$A$5:$C$475,3,FALSE)</f>
        <v>0.8</v>
      </c>
      <c r="N525" s="37" t="s">
        <v>1</v>
      </c>
    </row>
    <row r="526" spans="10:14" ht="26.1" hidden="1" customHeight="1">
      <c r="J526" s="38" t="s">
        <v>982</v>
      </c>
      <c r="K526" s="38">
        <v>99911</v>
      </c>
      <c r="L526" s="36" t="s">
        <v>853</v>
      </c>
      <c r="M526" s="37">
        <f>VLOOKUP(K526,'All areas- no counties listed'!$A$5:$C$475,3,FALSE)</f>
        <v>0.8</v>
      </c>
      <c r="N526" s="37" t="s">
        <v>0</v>
      </c>
    </row>
    <row r="527" spans="10:14" ht="26.1" hidden="1" customHeight="1">
      <c r="J527" s="39" t="s">
        <v>983</v>
      </c>
      <c r="K527" s="39">
        <v>17980</v>
      </c>
      <c r="L527" s="36" t="s">
        <v>8</v>
      </c>
      <c r="M527" s="37">
        <f>VLOOKUP(K527,'All areas- no counties listed'!$A$5:$C$475,3,FALSE)</f>
        <v>0.8</v>
      </c>
      <c r="N527" s="37" t="s">
        <v>1</v>
      </c>
    </row>
    <row r="528" spans="10:14" ht="26.1" hidden="1" customHeight="1">
      <c r="J528" s="39" t="s">
        <v>984</v>
      </c>
      <c r="K528" s="39">
        <v>99911</v>
      </c>
      <c r="L528" s="36" t="s">
        <v>853</v>
      </c>
      <c r="M528" s="37">
        <f>VLOOKUP(K528,'All areas- no counties listed'!$A$5:$C$475,3,FALSE)</f>
        <v>0.8</v>
      </c>
      <c r="N528" s="37" t="s">
        <v>0</v>
      </c>
    </row>
    <row r="529" spans="10:14" ht="26.1" hidden="1" customHeight="1">
      <c r="J529" s="39" t="s">
        <v>985</v>
      </c>
      <c r="K529" s="39">
        <v>99911</v>
      </c>
      <c r="L529" s="36" t="s">
        <v>853</v>
      </c>
      <c r="M529" s="37">
        <f>VLOOKUP(K529,'All areas- no counties listed'!$A$5:$C$475,3,FALSE)</f>
        <v>0.8</v>
      </c>
      <c r="N529" s="37" t="s">
        <v>0</v>
      </c>
    </row>
    <row r="530" spans="10:14" ht="26.1" hidden="1" customHeight="1">
      <c r="J530" s="39" t="s">
        <v>986</v>
      </c>
      <c r="K530" s="39">
        <v>99911</v>
      </c>
      <c r="L530" s="36" t="s">
        <v>853</v>
      </c>
      <c r="M530" s="37">
        <f>VLOOKUP(K530,'All areas- no counties listed'!$A$5:$C$475,3,FALSE)</f>
        <v>0.8</v>
      </c>
      <c r="N530" s="37" t="s">
        <v>0</v>
      </c>
    </row>
    <row r="531" spans="10:14" ht="26.1" hidden="1" customHeight="1">
      <c r="J531" s="39" t="s">
        <v>987</v>
      </c>
      <c r="K531" s="39">
        <v>99911</v>
      </c>
      <c r="L531" s="36" t="s">
        <v>853</v>
      </c>
      <c r="M531" s="37">
        <f>VLOOKUP(K531,'All areas- no counties listed'!$A$5:$C$475,3,FALSE)</f>
        <v>0.8</v>
      </c>
      <c r="N531" s="37" t="s">
        <v>0</v>
      </c>
    </row>
    <row r="532" spans="10:14" ht="26.1" hidden="1" customHeight="1">
      <c r="J532" s="39" t="s">
        <v>988</v>
      </c>
      <c r="K532" s="39">
        <v>10500</v>
      </c>
      <c r="L532" s="36" t="s">
        <v>87</v>
      </c>
      <c r="M532" s="37">
        <f>VLOOKUP(K532,'All areas- no counties listed'!$A$5:$C$475,3,FALSE)</f>
        <v>0.92879999999999996</v>
      </c>
      <c r="N532" s="37" t="s">
        <v>1</v>
      </c>
    </row>
    <row r="533" spans="10:14" ht="26.1" hidden="1" customHeight="1">
      <c r="J533" s="38" t="s">
        <v>989</v>
      </c>
      <c r="K533" s="38">
        <v>99911</v>
      </c>
      <c r="L533" s="36" t="s">
        <v>853</v>
      </c>
      <c r="M533" s="37">
        <f>VLOOKUP(K533,'All areas- no counties listed'!$A$5:$C$475,3,FALSE)</f>
        <v>0.8</v>
      </c>
      <c r="N533" s="37" t="s">
        <v>0</v>
      </c>
    </row>
    <row r="534" spans="10:14" ht="26.1" hidden="1" customHeight="1">
      <c r="J534" s="38" t="s">
        <v>990</v>
      </c>
      <c r="K534" s="38">
        <v>99911</v>
      </c>
      <c r="L534" s="36" t="s">
        <v>853</v>
      </c>
      <c r="M534" s="37">
        <f>VLOOKUP(K534,'All areas- no counties listed'!$A$5:$C$475,3,FALSE)</f>
        <v>0.8</v>
      </c>
      <c r="N534" s="37" t="s">
        <v>0</v>
      </c>
    </row>
    <row r="535" spans="10:14" ht="26.1" hidden="1" customHeight="1">
      <c r="J535" s="39" t="s">
        <v>991</v>
      </c>
      <c r="K535" s="39">
        <v>99911</v>
      </c>
      <c r="L535" s="36" t="s">
        <v>853</v>
      </c>
      <c r="M535" s="37">
        <f>VLOOKUP(K535,'All areas- no counties listed'!$A$5:$C$475,3,FALSE)</f>
        <v>0.8</v>
      </c>
      <c r="N535" s="37" t="s">
        <v>0</v>
      </c>
    </row>
    <row r="536" spans="10:14" ht="26.1" hidden="1" customHeight="1">
      <c r="J536" s="38" t="s">
        <v>992</v>
      </c>
      <c r="K536" s="38">
        <v>99911</v>
      </c>
      <c r="L536" s="36" t="s">
        <v>853</v>
      </c>
      <c r="M536" s="37">
        <f>VLOOKUP(K536,'All areas- no counties listed'!$A$5:$C$475,3,FALSE)</f>
        <v>0.8</v>
      </c>
      <c r="N536" s="37" t="s">
        <v>0</v>
      </c>
    </row>
    <row r="537" spans="10:14" ht="26.1" hidden="1" customHeight="1">
      <c r="J537" s="39" t="s">
        <v>993</v>
      </c>
      <c r="K537" s="39">
        <v>99911</v>
      </c>
      <c r="L537" s="36" t="s">
        <v>853</v>
      </c>
      <c r="M537" s="37">
        <f>VLOOKUP(K537,'All areas- no counties listed'!$A$5:$C$475,3,FALSE)</f>
        <v>0.8</v>
      </c>
      <c r="N537" s="37" t="s">
        <v>0</v>
      </c>
    </row>
    <row r="538" spans="10:14" ht="26.1" hidden="1" customHeight="1">
      <c r="J538" s="38" t="s">
        <v>994</v>
      </c>
      <c r="K538" s="38">
        <v>99911</v>
      </c>
      <c r="L538" s="36" t="s">
        <v>853</v>
      </c>
      <c r="M538" s="37">
        <f>VLOOKUP(K538,'All areas- no counties listed'!$A$5:$C$475,3,FALSE)</f>
        <v>0.8</v>
      </c>
      <c r="N538" s="37" t="s">
        <v>0</v>
      </c>
    </row>
    <row r="539" spans="10:14" ht="26.1" hidden="1" customHeight="1">
      <c r="J539" s="39" t="s">
        <v>995</v>
      </c>
      <c r="K539" s="39">
        <v>99911</v>
      </c>
      <c r="L539" s="36" t="s">
        <v>853</v>
      </c>
      <c r="M539" s="37">
        <f>VLOOKUP(K539,'All areas- no counties listed'!$A$5:$C$475,3,FALSE)</f>
        <v>0.8</v>
      </c>
      <c r="N539" s="37" t="s">
        <v>0</v>
      </c>
    </row>
    <row r="540" spans="10:14" ht="26.1" hidden="1" customHeight="1">
      <c r="J540" s="38" t="s">
        <v>996</v>
      </c>
      <c r="K540" s="38">
        <v>31420</v>
      </c>
      <c r="L540" s="36" t="s">
        <v>386</v>
      </c>
      <c r="M540" s="37">
        <f>VLOOKUP(K540,'All areas- no counties listed'!$A$5:$C$475,3,FALSE)</f>
        <v>0.86250000000000004</v>
      </c>
      <c r="N540" s="37" t="s">
        <v>1</v>
      </c>
    </row>
    <row r="541" spans="10:14" ht="26.1" hidden="1" customHeight="1">
      <c r="J541" s="38" t="s">
        <v>997</v>
      </c>
      <c r="K541" s="38">
        <v>99911</v>
      </c>
      <c r="L541" s="36" t="s">
        <v>853</v>
      </c>
      <c r="M541" s="37">
        <f>VLOOKUP(K541,'All areas- no counties listed'!$A$5:$C$475,3,FALSE)</f>
        <v>0.8</v>
      </c>
      <c r="N541" s="37" t="s">
        <v>0</v>
      </c>
    </row>
    <row r="542" spans="10:14" ht="26.1" hidden="1" customHeight="1">
      <c r="J542" s="39" t="s">
        <v>998</v>
      </c>
      <c r="K542" s="39">
        <v>99911</v>
      </c>
      <c r="L542" s="36" t="s">
        <v>853</v>
      </c>
      <c r="M542" s="37">
        <f>VLOOKUP(K542,'All areas- no counties listed'!$A$5:$C$475,3,FALSE)</f>
        <v>0.8</v>
      </c>
      <c r="N542" s="37" t="s">
        <v>0</v>
      </c>
    </row>
    <row r="543" spans="10:14" ht="26.1" hidden="1" customHeight="1">
      <c r="J543" s="39" t="s">
        <v>999</v>
      </c>
      <c r="K543" s="39">
        <v>16860</v>
      </c>
      <c r="L543" s="36" t="s">
        <v>91</v>
      </c>
      <c r="M543" s="37">
        <f>VLOOKUP(K543,'All areas- no counties listed'!$A$5:$C$475,3,FALSE)</f>
        <v>0.85140000000000005</v>
      </c>
      <c r="N543" s="37" t="s">
        <v>1</v>
      </c>
    </row>
    <row r="544" spans="10:14" ht="26.1" hidden="1" customHeight="1">
      <c r="J544" s="39" t="s">
        <v>1000</v>
      </c>
      <c r="K544" s="39">
        <v>12060</v>
      </c>
      <c r="L544" s="36" t="s">
        <v>3797</v>
      </c>
      <c r="M544" s="37">
        <f>VLOOKUP(K544,'All areas- no counties listed'!$A$5:$C$475,3,FALSE)</f>
        <v>1.0064</v>
      </c>
      <c r="N544" s="37" t="s">
        <v>1</v>
      </c>
    </row>
    <row r="545" spans="10:14" ht="26.1" hidden="1" customHeight="1">
      <c r="J545" s="39" t="s">
        <v>1001</v>
      </c>
      <c r="K545" s="39">
        <v>99911</v>
      </c>
      <c r="L545" s="36" t="s">
        <v>853</v>
      </c>
      <c r="M545" s="37">
        <f>VLOOKUP(K545,'All areas- no counties listed'!$A$5:$C$475,3,FALSE)</f>
        <v>0.8</v>
      </c>
      <c r="N545" s="37" t="s">
        <v>0</v>
      </c>
    </row>
    <row r="546" spans="10:14" ht="26.1" hidden="1" customHeight="1">
      <c r="J546" s="39" t="s">
        <v>1002</v>
      </c>
      <c r="K546" s="39">
        <v>99911</v>
      </c>
      <c r="L546" s="36" t="s">
        <v>853</v>
      </c>
      <c r="M546" s="37">
        <f>VLOOKUP(K546,'All areas- no counties listed'!$A$5:$C$475,3,FALSE)</f>
        <v>0.8</v>
      </c>
      <c r="N546" s="37" t="s">
        <v>0</v>
      </c>
    </row>
    <row r="547" spans="10:14" ht="26.1" hidden="1" customHeight="1">
      <c r="J547" s="39" t="s">
        <v>1003</v>
      </c>
      <c r="K547" s="39">
        <v>99911</v>
      </c>
      <c r="L547" s="36" t="s">
        <v>853</v>
      </c>
      <c r="M547" s="37">
        <f>VLOOKUP(K547,'All areas- no counties listed'!$A$5:$C$475,3,FALSE)</f>
        <v>0.8</v>
      </c>
      <c r="N547" s="37" t="s">
        <v>0</v>
      </c>
    </row>
    <row r="548" spans="10:14" ht="26.1" hidden="1" customHeight="1">
      <c r="J548" s="39" t="s">
        <v>1004</v>
      </c>
      <c r="K548" s="39">
        <v>99911</v>
      </c>
      <c r="L548" s="36" t="s">
        <v>853</v>
      </c>
      <c r="M548" s="37">
        <f>VLOOKUP(K548,'All areas- no counties listed'!$A$5:$C$475,3,FALSE)</f>
        <v>0.8</v>
      </c>
      <c r="N548" s="37" t="s">
        <v>0</v>
      </c>
    </row>
    <row r="549" spans="10:14" ht="26.1" hidden="1" customHeight="1">
      <c r="J549" s="39" t="s">
        <v>1005</v>
      </c>
      <c r="K549" s="39">
        <v>99911</v>
      </c>
      <c r="L549" s="36" t="s">
        <v>853</v>
      </c>
      <c r="M549" s="37">
        <f>VLOOKUP(K549,'All areas- no counties listed'!$A$5:$C$475,3,FALSE)</f>
        <v>0.8</v>
      </c>
      <c r="N549" s="37" t="s">
        <v>0</v>
      </c>
    </row>
    <row r="550" spans="10:14" ht="26.1" hidden="1" customHeight="1">
      <c r="J550" s="39" t="s">
        <v>1006</v>
      </c>
      <c r="K550" s="39">
        <v>99911</v>
      </c>
      <c r="L550" s="36" t="s">
        <v>853</v>
      </c>
      <c r="M550" s="37">
        <f>VLOOKUP(K550,'All areas- no counties listed'!$A$5:$C$475,3,FALSE)</f>
        <v>0.8</v>
      </c>
      <c r="N550" s="37" t="s">
        <v>0</v>
      </c>
    </row>
    <row r="551" spans="10:14" ht="26.1" hidden="1" customHeight="1">
      <c r="J551" s="39" t="s">
        <v>1007</v>
      </c>
      <c r="K551" s="39">
        <v>99911</v>
      </c>
      <c r="L551" s="36" t="s">
        <v>853</v>
      </c>
      <c r="M551" s="37">
        <f>VLOOKUP(K551,'All areas- no counties listed'!$A$5:$C$475,3,FALSE)</f>
        <v>0.8</v>
      </c>
      <c r="N551" s="37" t="s">
        <v>0</v>
      </c>
    </row>
    <row r="552" spans="10:14" ht="26.1" hidden="1" customHeight="1">
      <c r="J552" s="39" t="s">
        <v>1008</v>
      </c>
      <c r="K552" s="39">
        <v>19140</v>
      </c>
      <c r="L552" s="36" t="s">
        <v>92</v>
      </c>
      <c r="M552" s="37">
        <f>VLOOKUP(K552,'All areas- no counties listed'!$A$5:$C$475,3,FALSE)</f>
        <v>0.8992</v>
      </c>
      <c r="N552" s="37" t="s">
        <v>1</v>
      </c>
    </row>
    <row r="553" spans="10:14" ht="26.1" hidden="1" customHeight="1">
      <c r="J553" s="39" t="s">
        <v>1009</v>
      </c>
      <c r="K553" s="39">
        <v>99911</v>
      </c>
      <c r="L553" s="36" t="s">
        <v>853</v>
      </c>
      <c r="M553" s="37">
        <f>VLOOKUP(K553,'All areas- no counties listed'!$A$5:$C$475,3,FALSE)</f>
        <v>0.8</v>
      </c>
      <c r="N553" s="37" t="s">
        <v>0</v>
      </c>
    </row>
    <row r="554" spans="10:14" ht="26.1" hidden="1" customHeight="1">
      <c r="J554" s="39" t="s">
        <v>1010</v>
      </c>
      <c r="K554" s="39">
        <v>99911</v>
      </c>
      <c r="L554" s="36" t="s">
        <v>853</v>
      </c>
      <c r="M554" s="37">
        <f>VLOOKUP(K554,'All areas- no counties listed'!$A$5:$C$475,3,FALSE)</f>
        <v>0.8</v>
      </c>
      <c r="N554" s="37" t="s">
        <v>0</v>
      </c>
    </row>
    <row r="555" spans="10:14" ht="26.1" hidden="1" customHeight="1">
      <c r="J555" s="39" t="s">
        <v>1011</v>
      </c>
      <c r="K555" s="39">
        <v>99911</v>
      </c>
      <c r="L555" s="36" t="s">
        <v>853</v>
      </c>
      <c r="M555" s="37">
        <f>VLOOKUP(K555,'All areas- no counties listed'!$A$5:$C$475,3,FALSE)</f>
        <v>0.8</v>
      </c>
      <c r="N555" s="37" t="s">
        <v>0</v>
      </c>
    </row>
    <row r="556" spans="10:14" ht="26.1" hidden="1" customHeight="1">
      <c r="J556" s="38" t="s">
        <v>1012</v>
      </c>
      <c r="K556" s="38">
        <v>10500</v>
      </c>
      <c r="L556" s="36" t="s">
        <v>87</v>
      </c>
      <c r="M556" s="37">
        <f>VLOOKUP(K556,'All areas- no counties listed'!$A$5:$C$475,3,FALSE)</f>
        <v>0.92879999999999996</v>
      </c>
      <c r="N556" s="37" t="s">
        <v>1</v>
      </c>
    </row>
    <row r="557" spans="10:14" ht="26.1" hidden="1" customHeight="1">
      <c r="J557" s="38" t="s">
        <v>1013</v>
      </c>
      <c r="K557" s="38">
        <v>99965</v>
      </c>
      <c r="L557" s="36" t="s">
        <v>1014</v>
      </c>
      <c r="M557" s="37">
        <f>VLOOKUP(K557,'All areas- no counties listed'!$A$5:$C$475,3,FALSE)</f>
        <v>0.96109999999999995</v>
      </c>
      <c r="N557" s="37" t="s">
        <v>0</v>
      </c>
    </row>
    <row r="558" spans="10:14" ht="26.1" hidden="1" customHeight="1">
      <c r="J558" s="38" t="s">
        <v>1015</v>
      </c>
      <c r="K558" s="38">
        <v>99912</v>
      </c>
      <c r="L558" s="36" t="s">
        <v>1016</v>
      </c>
      <c r="M558" s="37">
        <f>VLOOKUP(K558,'All areas- no counties listed'!$A$5:$C$475,3,FALSE)</f>
        <v>1.1695</v>
      </c>
      <c r="N558" s="37" t="s">
        <v>0</v>
      </c>
    </row>
    <row r="559" spans="10:14" ht="26.1" hidden="1" customHeight="1">
      <c r="J559" s="38" t="s">
        <v>1017</v>
      </c>
      <c r="K559" s="38">
        <v>46520</v>
      </c>
      <c r="L559" s="36" t="s">
        <v>99</v>
      </c>
      <c r="M559" s="37">
        <f>VLOOKUP(K559,'All areas- no counties listed'!$A$5:$C$475,3,FALSE)</f>
        <v>1.3098000000000001</v>
      </c>
      <c r="N559" s="37" t="s">
        <v>1</v>
      </c>
    </row>
    <row r="560" spans="10:14" ht="26.1" hidden="1" customHeight="1">
      <c r="J560" s="38" t="s">
        <v>1018</v>
      </c>
      <c r="K560" s="38">
        <v>99912</v>
      </c>
      <c r="L560" s="36" t="s">
        <v>1016</v>
      </c>
      <c r="M560" s="37">
        <f>VLOOKUP(K560,'All areas- no counties listed'!$A$5:$C$475,3,FALSE)</f>
        <v>1.1695</v>
      </c>
      <c r="N560" s="37" t="s">
        <v>0</v>
      </c>
    </row>
    <row r="561" spans="10:14" ht="26.1" hidden="1" customHeight="1">
      <c r="J561" s="39" t="s">
        <v>1019</v>
      </c>
      <c r="K561" s="39">
        <v>99912</v>
      </c>
      <c r="L561" s="36" t="s">
        <v>1016</v>
      </c>
      <c r="M561" s="37">
        <f>VLOOKUP(K561,'All areas- no counties listed'!$A$5:$C$475,3,FALSE)</f>
        <v>1.1695</v>
      </c>
      <c r="N561" s="37" t="s">
        <v>0</v>
      </c>
    </row>
    <row r="562" spans="10:14" ht="26.1" hidden="1" customHeight="1">
      <c r="J562" s="39" t="s">
        <v>1020</v>
      </c>
      <c r="K562" s="39">
        <v>27980</v>
      </c>
      <c r="L562" s="36" t="s">
        <v>98</v>
      </c>
      <c r="M562" s="37">
        <f>VLOOKUP(K562,'All areas- no counties listed'!$A$5:$C$475,3,FALSE)</f>
        <v>1.1294</v>
      </c>
      <c r="N562" s="37" t="s">
        <v>1</v>
      </c>
    </row>
    <row r="563" spans="10:14" ht="26.1" hidden="1" customHeight="1">
      <c r="J563" s="39" t="s">
        <v>1021</v>
      </c>
      <c r="K563" s="39">
        <v>99912</v>
      </c>
      <c r="L563" s="36" t="s">
        <v>1016</v>
      </c>
      <c r="M563" s="37">
        <f>VLOOKUP(K563,'All areas- no counties listed'!$A$5:$C$475,3,FALSE)</f>
        <v>1.1695</v>
      </c>
      <c r="N563" s="37" t="s">
        <v>0</v>
      </c>
    </row>
    <row r="564" spans="10:14" ht="26.1" hidden="1" customHeight="1">
      <c r="J564" s="38" t="s">
        <v>1022</v>
      </c>
      <c r="K564" s="38">
        <v>14260</v>
      </c>
      <c r="L564" s="36" t="s">
        <v>100</v>
      </c>
      <c r="M564" s="37">
        <f>VLOOKUP(K564,'All areas- no counties listed'!$A$5:$C$475,3,FALSE)</f>
        <v>0.9083</v>
      </c>
      <c r="N564" s="37" t="s">
        <v>1</v>
      </c>
    </row>
    <row r="565" spans="10:14" ht="26.1" hidden="1" customHeight="1">
      <c r="J565" s="38" t="s">
        <v>1023</v>
      </c>
      <c r="K565" s="38">
        <v>99913</v>
      </c>
      <c r="L565" s="36" t="s">
        <v>1024</v>
      </c>
      <c r="M565" s="37">
        <f>VLOOKUP(K565,'All areas- no counties listed'!$A$5:$C$475,3,FALSE)</f>
        <v>0.8</v>
      </c>
      <c r="N565" s="37" t="s">
        <v>0</v>
      </c>
    </row>
    <row r="566" spans="10:14" ht="26.1" hidden="1" customHeight="1">
      <c r="J566" s="39" t="s">
        <v>1025</v>
      </c>
      <c r="K566" s="39">
        <v>38540</v>
      </c>
      <c r="L566" s="36" t="s">
        <v>105</v>
      </c>
      <c r="M566" s="37">
        <f>VLOOKUP(K566,'All areas- no counties listed'!$A$5:$C$475,3,FALSE)</f>
        <v>0.94379999999999997</v>
      </c>
      <c r="N566" s="37" t="s">
        <v>1</v>
      </c>
    </row>
    <row r="567" spans="10:14" ht="26.1" hidden="1" customHeight="1">
      <c r="J567" s="39" t="s">
        <v>1026</v>
      </c>
      <c r="K567" s="39">
        <v>99913</v>
      </c>
      <c r="L567" s="36" t="s">
        <v>1024</v>
      </c>
      <c r="M567" s="37">
        <f>VLOOKUP(K567,'All areas- no counties listed'!$A$5:$C$475,3,FALSE)</f>
        <v>0.8</v>
      </c>
      <c r="N567" s="37" t="s">
        <v>0</v>
      </c>
    </row>
    <row r="568" spans="10:14" ht="26.1" hidden="1" customHeight="1">
      <c r="J568" s="39" t="s">
        <v>1027</v>
      </c>
      <c r="K568" s="39">
        <v>99913</v>
      </c>
      <c r="L568" s="36" t="s">
        <v>1024</v>
      </c>
      <c r="M568" s="37">
        <f>VLOOKUP(K568,'All areas- no counties listed'!$A$5:$C$475,3,FALSE)</f>
        <v>0.8</v>
      </c>
      <c r="N568" s="37" t="s">
        <v>0</v>
      </c>
    </row>
    <row r="569" spans="10:14" ht="26.1" hidden="1" customHeight="1">
      <c r="J569" s="39" t="s">
        <v>1028</v>
      </c>
      <c r="K569" s="39">
        <v>99913</v>
      </c>
      <c r="L569" s="36" t="s">
        <v>1024</v>
      </c>
      <c r="M569" s="37">
        <f>VLOOKUP(K569,'All areas- no counties listed'!$A$5:$C$475,3,FALSE)</f>
        <v>0.8</v>
      </c>
      <c r="N569" s="37" t="s">
        <v>0</v>
      </c>
    </row>
    <row r="570" spans="10:14" ht="26.1" hidden="1" customHeight="1">
      <c r="J570" s="39" t="s">
        <v>1029</v>
      </c>
      <c r="K570" s="39">
        <v>99913</v>
      </c>
      <c r="L570" s="36" t="s">
        <v>1024</v>
      </c>
      <c r="M570" s="37">
        <f>VLOOKUP(K570,'All areas- no counties listed'!$A$5:$C$475,3,FALSE)</f>
        <v>0.8</v>
      </c>
      <c r="N570" s="37" t="s">
        <v>0</v>
      </c>
    </row>
    <row r="571" spans="10:14" ht="26.1" hidden="1" customHeight="1">
      <c r="J571" s="39" t="s">
        <v>1030</v>
      </c>
      <c r="K571" s="39">
        <v>14260</v>
      </c>
      <c r="L571" s="36" t="s">
        <v>100</v>
      </c>
      <c r="M571" s="37">
        <f>VLOOKUP(K571,'All areas- no counties listed'!$A$5:$C$475,3,FALSE)</f>
        <v>0.9083</v>
      </c>
      <c r="N571" s="37" t="s">
        <v>1</v>
      </c>
    </row>
    <row r="572" spans="10:14" ht="26.1" hidden="1" customHeight="1">
      <c r="J572" s="39" t="s">
        <v>1031</v>
      </c>
      <c r="K572" s="39">
        <v>99913</v>
      </c>
      <c r="L572" s="36" t="s">
        <v>1024</v>
      </c>
      <c r="M572" s="37">
        <f>VLOOKUP(K572,'All areas- no counties listed'!$A$5:$C$475,3,FALSE)</f>
        <v>0.8</v>
      </c>
      <c r="N572" s="37" t="s">
        <v>0</v>
      </c>
    </row>
    <row r="573" spans="10:14" ht="26.1" hidden="1" customHeight="1">
      <c r="J573" s="39" t="s">
        <v>1032</v>
      </c>
      <c r="K573" s="39">
        <v>26820</v>
      </c>
      <c r="L573" s="36" t="s">
        <v>102</v>
      </c>
      <c r="M573" s="37">
        <f>VLOOKUP(K573,'All areas- no counties listed'!$A$5:$C$475,3,FALSE)</f>
        <v>0.81779999999999997</v>
      </c>
      <c r="N573" s="37" t="s">
        <v>1</v>
      </c>
    </row>
    <row r="574" spans="10:14" ht="26.1" hidden="1" customHeight="1">
      <c r="J574" s="39" t="s">
        <v>1033</v>
      </c>
      <c r="K574" s="39">
        <v>99913</v>
      </c>
      <c r="L574" s="36" t="s">
        <v>1024</v>
      </c>
      <c r="M574" s="37">
        <f>VLOOKUP(K574,'All areas- no counties listed'!$A$5:$C$475,3,FALSE)</f>
        <v>0.8</v>
      </c>
      <c r="N574" s="37" t="s">
        <v>0</v>
      </c>
    </row>
    <row r="575" spans="10:14" ht="26.1" hidden="1" customHeight="1">
      <c r="J575" s="39" t="s">
        <v>1034</v>
      </c>
      <c r="K575" s="39">
        <v>26820</v>
      </c>
      <c r="L575" s="36" t="s">
        <v>102</v>
      </c>
      <c r="M575" s="37">
        <f>VLOOKUP(K575,'All areas- no counties listed'!$A$5:$C$475,3,FALSE)</f>
        <v>0.81779999999999997</v>
      </c>
      <c r="N575" s="37" t="s">
        <v>1</v>
      </c>
    </row>
    <row r="576" spans="10:14" ht="26.1" hidden="1" customHeight="1">
      <c r="J576" s="39" t="s">
        <v>1035</v>
      </c>
      <c r="K576" s="39">
        <v>99913</v>
      </c>
      <c r="L576" s="36" t="s">
        <v>1024</v>
      </c>
      <c r="M576" s="37">
        <f>VLOOKUP(K576,'All areas- no counties listed'!$A$5:$C$475,3,FALSE)</f>
        <v>0.8</v>
      </c>
      <c r="N576" s="37" t="s">
        <v>0</v>
      </c>
    </row>
    <row r="577" spans="10:14" ht="26.1" hidden="1" customHeight="1">
      <c r="J577" s="39" t="s">
        <v>1036</v>
      </c>
      <c r="K577" s="39">
        <v>14260</v>
      </c>
      <c r="L577" s="36" t="s">
        <v>100</v>
      </c>
      <c r="M577" s="37">
        <f>VLOOKUP(K577,'All areas- no counties listed'!$A$5:$C$475,3,FALSE)</f>
        <v>0.9083</v>
      </c>
      <c r="N577" s="37" t="s">
        <v>1</v>
      </c>
    </row>
    <row r="578" spans="10:14" ht="26.1" hidden="1" customHeight="1">
      <c r="J578" s="39" t="s">
        <v>1037</v>
      </c>
      <c r="K578" s="39">
        <v>99913</v>
      </c>
      <c r="L578" s="36" t="s">
        <v>1024</v>
      </c>
      <c r="M578" s="37">
        <f>VLOOKUP(K578,'All areas- no counties listed'!$A$5:$C$475,3,FALSE)</f>
        <v>0.8</v>
      </c>
      <c r="N578" s="37" t="s">
        <v>0</v>
      </c>
    </row>
    <row r="579" spans="10:14" ht="26.1" hidden="1" customHeight="1">
      <c r="J579" s="38" t="s">
        <v>1038</v>
      </c>
      <c r="K579" s="38">
        <v>99913</v>
      </c>
      <c r="L579" s="36" t="s">
        <v>1024</v>
      </c>
      <c r="M579" s="37">
        <f>VLOOKUP(K579,'All areas- no counties listed'!$A$5:$C$475,3,FALSE)</f>
        <v>0.8</v>
      </c>
      <c r="N579" s="37" t="s">
        <v>0</v>
      </c>
    </row>
    <row r="580" spans="10:14" ht="26.1" hidden="1" customHeight="1">
      <c r="J580" s="38" t="s">
        <v>1039</v>
      </c>
      <c r="K580" s="38">
        <v>99913</v>
      </c>
      <c r="L580" s="36" t="s">
        <v>1024</v>
      </c>
      <c r="M580" s="37">
        <f>VLOOKUP(K580,'All areas- no counties listed'!$A$5:$C$475,3,FALSE)</f>
        <v>0.8</v>
      </c>
      <c r="N580" s="37" t="s">
        <v>0</v>
      </c>
    </row>
    <row r="581" spans="10:14" ht="26.1" hidden="1" customHeight="1">
      <c r="J581" s="38" t="s">
        <v>1040</v>
      </c>
      <c r="K581" s="38">
        <v>99913</v>
      </c>
      <c r="L581" s="36" t="s">
        <v>1024</v>
      </c>
      <c r="M581" s="37">
        <f>VLOOKUP(K581,'All areas- no counties listed'!$A$5:$C$475,3,FALSE)</f>
        <v>0.8</v>
      </c>
      <c r="N581" s="37" t="s">
        <v>0</v>
      </c>
    </row>
    <row r="582" spans="10:14" ht="26.1" hidden="1" customHeight="1">
      <c r="J582" s="38" t="s">
        <v>1041</v>
      </c>
      <c r="K582" s="38">
        <v>99913</v>
      </c>
      <c r="L582" s="36" t="s">
        <v>1024</v>
      </c>
      <c r="M582" s="37">
        <f>VLOOKUP(K582,'All areas- no counties listed'!$A$5:$C$475,3,FALSE)</f>
        <v>0.8</v>
      </c>
      <c r="N582" s="37" t="s">
        <v>0</v>
      </c>
    </row>
    <row r="583" spans="10:14" ht="26.1" hidden="1" customHeight="1">
      <c r="J583" s="38" t="s">
        <v>1042</v>
      </c>
      <c r="K583" s="38">
        <v>99913</v>
      </c>
      <c r="L583" s="36" t="s">
        <v>1024</v>
      </c>
      <c r="M583" s="37">
        <f>VLOOKUP(K583,'All areas- no counties listed'!$A$5:$C$475,3,FALSE)</f>
        <v>0.8</v>
      </c>
      <c r="N583" s="37" t="s">
        <v>0</v>
      </c>
    </row>
    <row r="584" spans="10:14" ht="26.1" hidden="1" customHeight="1">
      <c r="J584" s="38" t="s">
        <v>1043</v>
      </c>
      <c r="K584" s="38">
        <v>30860</v>
      </c>
      <c r="L584" s="36" t="s">
        <v>104</v>
      </c>
      <c r="M584" s="37">
        <f>VLOOKUP(K584,'All areas- no counties listed'!$A$5:$C$475,3,FALSE)</f>
        <v>0.91149999999999998</v>
      </c>
      <c r="N584" s="37" t="s">
        <v>1</v>
      </c>
    </row>
    <row r="585" spans="10:14" ht="26.1" hidden="1" customHeight="1">
      <c r="J585" s="39" t="s">
        <v>1044</v>
      </c>
      <c r="K585" s="39">
        <v>99913</v>
      </c>
      <c r="L585" s="36" t="s">
        <v>1024</v>
      </c>
      <c r="M585" s="37">
        <f>VLOOKUP(K585,'All areas- no counties listed'!$A$5:$C$475,3,FALSE)</f>
        <v>0.8</v>
      </c>
      <c r="N585" s="37" t="s">
        <v>0</v>
      </c>
    </row>
    <row r="586" spans="10:14" ht="26.1" hidden="1" customHeight="1">
      <c r="J586" s="38" t="s">
        <v>1045</v>
      </c>
      <c r="K586" s="38">
        <v>14260</v>
      </c>
      <c r="L586" s="36" t="s">
        <v>100</v>
      </c>
      <c r="M586" s="37">
        <f>VLOOKUP(K586,'All areas- no counties listed'!$A$5:$C$475,3,FALSE)</f>
        <v>0.9083</v>
      </c>
      <c r="N586" s="37" t="s">
        <v>1</v>
      </c>
    </row>
    <row r="587" spans="10:14" ht="26.1" hidden="1" customHeight="1">
      <c r="J587" s="38" t="s">
        <v>1046</v>
      </c>
      <c r="K587" s="38">
        <v>99913</v>
      </c>
      <c r="L587" s="36" t="s">
        <v>1024</v>
      </c>
      <c r="M587" s="37">
        <f>VLOOKUP(K587,'All areas- no counties listed'!$A$5:$C$475,3,FALSE)</f>
        <v>0.8</v>
      </c>
      <c r="N587" s="37" t="s">
        <v>0</v>
      </c>
    </row>
    <row r="588" spans="10:14" ht="26.1" hidden="1" customHeight="1">
      <c r="J588" s="39" t="s">
        <v>1047</v>
      </c>
      <c r="K588" s="39">
        <v>99913</v>
      </c>
      <c r="L588" s="36" t="s">
        <v>1024</v>
      </c>
      <c r="M588" s="37">
        <f>VLOOKUP(K588,'All areas- no counties listed'!$A$5:$C$475,3,FALSE)</f>
        <v>0.8</v>
      </c>
      <c r="N588" s="37" t="s">
        <v>0</v>
      </c>
    </row>
    <row r="589" spans="10:14" ht="26.1" hidden="1" customHeight="1">
      <c r="J589" s="39" t="s">
        <v>1048</v>
      </c>
      <c r="K589" s="39">
        <v>26820</v>
      </c>
      <c r="L589" s="36" t="s">
        <v>102</v>
      </c>
      <c r="M589" s="37">
        <f>VLOOKUP(K589,'All areas- no counties listed'!$A$5:$C$475,3,FALSE)</f>
        <v>0.81779999999999997</v>
      </c>
      <c r="N589" s="37" t="s">
        <v>1</v>
      </c>
    </row>
    <row r="590" spans="10:14" ht="26.1" hidden="1" customHeight="1">
      <c r="J590" s="39" t="s">
        <v>1049</v>
      </c>
      <c r="K590" s="39">
        <v>46300</v>
      </c>
      <c r="L590" s="36" t="s">
        <v>3784</v>
      </c>
      <c r="M590" s="37">
        <f>VLOOKUP(K590,'All areas- no counties listed'!$A$5:$C$475,3,FALSE)</f>
        <v>0.86960000000000004</v>
      </c>
      <c r="N590" s="37" t="s">
        <v>1</v>
      </c>
    </row>
    <row r="591" spans="10:14" ht="26.1" hidden="1" customHeight="1">
      <c r="J591" s="39" t="s">
        <v>1050</v>
      </c>
      <c r="K591" s="39">
        <v>17660</v>
      </c>
      <c r="L591" s="36" t="s">
        <v>101</v>
      </c>
      <c r="M591" s="37">
        <f>VLOOKUP(K591,'All areas- no counties listed'!$A$5:$C$475,3,FALSE)</f>
        <v>0.91839999999999999</v>
      </c>
      <c r="N591" s="37" t="s">
        <v>1</v>
      </c>
    </row>
    <row r="592" spans="10:14" ht="26.1" hidden="1" customHeight="1">
      <c r="J592" s="39" t="s">
        <v>1051</v>
      </c>
      <c r="K592" s="39">
        <v>99913</v>
      </c>
      <c r="L592" s="36" t="s">
        <v>1024</v>
      </c>
      <c r="M592" s="37">
        <f>VLOOKUP(K592,'All areas- no counties listed'!$A$5:$C$475,3,FALSE)</f>
        <v>0.8</v>
      </c>
      <c r="N592" s="37" t="s">
        <v>0</v>
      </c>
    </row>
    <row r="593" spans="10:14" ht="26.1" hidden="1" customHeight="1">
      <c r="J593" s="38" t="s">
        <v>1052</v>
      </c>
      <c r="K593" s="38">
        <v>99913</v>
      </c>
      <c r="L593" s="36" t="s">
        <v>1024</v>
      </c>
      <c r="M593" s="37">
        <f>VLOOKUP(K593,'All areas- no counties listed'!$A$5:$C$475,3,FALSE)</f>
        <v>0.8</v>
      </c>
      <c r="N593" s="37" t="s">
        <v>0</v>
      </c>
    </row>
    <row r="594" spans="10:14" ht="26.1" hidden="1" customHeight="1">
      <c r="J594" s="39" t="s">
        <v>1053</v>
      </c>
      <c r="K594" s="39">
        <v>99913</v>
      </c>
      <c r="L594" s="36" t="s">
        <v>1024</v>
      </c>
      <c r="M594" s="37">
        <f>VLOOKUP(K594,'All areas- no counties listed'!$A$5:$C$475,3,FALSE)</f>
        <v>0.8</v>
      </c>
      <c r="N594" s="37" t="s">
        <v>0</v>
      </c>
    </row>
    <row r="595" spans="10:14" ht="26.1" hidden="1" customHeight="1">
      <c r="J595" s="38" t="s">
        <v>1054</v>
      </c>
      <c r="K595" s="38">
        <v>99913</v>
      </c>
      <c r="L595" s="36" t="s">
        <v>1024</v>
      </c>
      <c r="M595" s="37">
        <f>VLOOKUP(K595,'All areas- no counties listed'!$A$5:$C$475,3,FALSE)</f>
        <v>0.8</v>
      </c>
      <c r="N595" s="37" t="s">
        <v>0</v>
      </c>
    </row>
    <row r="596" spans="10:14" ht="26.1" hidden="1" customHeight="1">
      <c r="J596" s="38" t="s">
        <v>1055</v>
      </c>
      <c r="K596" s="38">
        <v>99913</v>
      </c>
      <c r="L596" s="36" t="s">
        <v>1024</v>
      </c>
      <c r="M596" s="37">
        <f>VLOOKUP(K596,'All areas- no counties listed'!$A$5:$C$475,3,FALSE)</f>
        <v>0.8</v>
      </c>
      <c r="N596" s="37" t="s">
        <v>0</v>
      </c>
    </row>
    <row r="597" spans="10:14" ht="26.1" hidden="1" customHeight="1">
      <c r="J597" s="39" t="s">
        <v>1056</v>
      </c>
      <c r="K597" s="39">
        <v>99913</v>
      </c>
      <c r="L597" s="36" t="s">
        <v>1024</v>
      </c>
      <c r="M597" s="37">
        <f>VLOOKUP(K597,'All areas- no counties listed'!$A$5:$C$475,3,FALSE)</f>
        <v>0.8</v>
      </c>
      <c r="N597" s="37" t="s">
        <v>0</v>
      </c>
    </row>
    <row r="598" spans="10:14" ht="26.1" hidden="1" customHeight="1">
      <c r="J598" s="39" t="s">
        <v>1057</v>
      </c>
      <c r="K598" s="39">
        <v>30300</v>
      </c>
      <c r="L598" s="36" t="s">
        <v>103</v>
      </c>
      <c r="M598" s="37">
        <f>VLOOKUP(K598,'All areas- no counties listed'!$A$5:$C$475,3,FALSE)</f>
        <v>0.85329999999999995</v>
      </c>
      <c r="N598" s="37" t="s">
        <v>1</v>
      </c>
    </row>
    <row r="599" spans="10:14" ht="26.1" hidden="1" customHeight="1">
      <c r="J599" s="39" t="s">
        <v>1058</v>
      </c>
      <c r="K599" s="39">
        <v>99913</v>
      </c>
      <c r="L599" s="36" t="s">
        <v>1024</v>
      </c>
      <c r="M599" s="37">
        <f>VLOOKUP(K599,'All areas- no counties listed'!$A$5:$C$475,3,FALSE)</f>
        <v>0.8</v>
      </c>
      <c r="N599" s="37" t="s">
        <v>0</v>
      </c>
    </row>
    <row r="600" spans="10:14" ht="26.1" hidden="1" customHeight="1">
      <c r="J600" s="39" t="s">
        <v>1059</v>
      </c>
      <c r="K600" s="39">
        <v>14260</v>
      </c>
      <c r="L600" s="36" t="s">
        <v>100</v>
      </c>
      <c r="M600" s="37">
        <f>VLOOKUP(K600,'All areas- no counties listed'!$A$5:$C$475,3,FALSE)</f>
        <v>0.9083</v>
      </c>
      <c r="N600" s="37" t="s">
        <v>1</v>
      </c>
    </row>
    <row r="601" spans="10:14" ht="26.1" hidden="1" customHeight="1">
      <c r="J601" s="39" t="s">
        <v>1060</v>
      </c>
      <c r="K601" s="39">
        <v>99913</v>
      </c>
      <c r="L601" s="36" t="s">
        <v>1024</v>
      </c>
      <c r="M601" s="37">
        <f>VLOOKUP(K601,'All areas- no counties listed'!$A$5:$C$475,3,FALSE)</f>
        <v>0.8</v>
      </c>
      <c r="N601" s="37" t="s">
        <v>0</v>
      </c>
    </row>
    <row r="602" spans="10:14" ht="26.1" hidden="1" customHeight="1">
      <c r="J602" s="39" t="s">
        <v>1061</v>
      </c>
      <c r="K602" s="39">
        <v>38540</v>
      </c>
      <c r="L602" s="36" t="s">
        <v>105</v>
      </c>
      <c r="M602" s="37">
        <f>VLOOKUP(K602,'All areas- no counties listed'!$A$5:$C$475,3,FALSE)</f>
        <v>0.94379999999999997</v>
      </c>
      <c r="N602" s="37" t="s">
        <v>1</v>
      </c>
    </row>
    <row r="603" spans="10:14" ht="26.1" hidden="1" customHeight="1">
      <c r="J603" s="39" t="s">
        <v>1062</v>
      </c>
      <c r="K603" s="39">
        <v>99913</v>
      </c>
      <c r="L603" s="36" t="s">
        <v>1024</v>
      </c>
      <c r="M603" s="37">
        <f>VLOOKUP(K603,'All areas- no counties listed'!$A$5:$C$475,3,FALSE)</f>
        <v>0.8</v>
      </c>
      <c r="N603" s="37" t="s">
        <v>0</v>
      </c>
    </row>
    <row r="604" spans="10:14" ht="26.1" hidden="1" customHeight="1">
      <c r="J604" s="38" t="s">
        <v>1063</v>
      </c>
      <c r="K604" s="38">
        <v>99913</v>
      </c>
      <c r="L604" s="36" t="s">
        <v>1024</v>
      </c>
      <c r="M604" s="37">
        <f>VLOOKUP(K604,'All areas- no counties listed'!$A$5:$C$475,3,FALSE)</f>
        <v>0.8</v>
      </c>
      <c r="N604" s="37" t="s">
        <v>0</v>
      </c>
    </row>
    <row r="605" spans="10:14" ht="26.1" hidden="1" customHeight="1">
      <c r="J605" s="38" t="s">
        <v>1064</v>
      </c>
      <c r="K605" s="38">
        <v>99913</v>
      </c>
      <c r="L605" s="36" t="s">
        <v>1024</v>
      </c>
      <c r="M605" s="37">
        <f>VLOOKUP(K605,'All areas- no counties listed'!$A$5:$C$475,3,FALSE)</f>
        <v>0.8</v>
      </c>
      <c r="N605" s="37" t="s">
        <v>0</v>
      </c>
    </row>
    <row r="606" spans="10:14" ht="26.1" hidden="1" customHeight="1">
      <c r="J606" s="38" t="s">
        <v>1065</v>
      </c>
      <c r="K606" s="38">
        <v>46300</v>
      </c>
      <c r="L606" s="36" t="s">
        <v>3784</v>
      </c>
      <c r="M606" s="37">
        <f>VLOOKUP(K606,'All areas- no counties listed'!$A$5:$C$475,3,FALSE)</f>
        <v>0.86960000000000004</v>
      </c>
      <c r="N606" s="37" t="s">
        <v>1</v>
      </c>
    </row>
    <row r="607" spans="10:14" ht="26.1" hidden="1" customHeight="1">
      <c r="J607" s="39" t="s">
        <v>1066</v>
      </c>
      <c r="K607" s="39">
        <v>99913</v>
      </c>
      <c r="L607" s="36" t="s">
        <v>1024</v>
      </c>
      <c r="M607" s="37">
        <f>VLOOKUP(K607,'All areas- no counties listed'!$A$5:$C$475,3,FALSE)</f>
        <v>0.8</v>
      </c>
      <c r="N607" s="37" t="s">
        <v>0</v>
      </c>
    </row>
    <row r="608" spans="10:14" ht="26.1" hidden="1" customHeight="1">
      <c r="J608" s="39" t="s">
        <v>1067</v>
      </c>
      <c r="K608" s="39">
        <v>99913</v>
      </c>
      <c r="L608" s="36" t="s">
        <v>1024</v>
      </c>
      <c r="M608" s="37">
        <f>VLOOKUP(K608,'All areas- no counties listed'!$A$5:$C$475,3,FALSE)</f>
        <v>0.8</v>
      </c>
      <c r="N608" s="37" t="s">
        <v>0</v>
      </c>
    </row>
    <row r="609" spans="10:14" ht="26.1" hidden="1" customHeight="1">
      <c r="J609" s="39" t="s">
        <v>1068</v>
      </c>
      <c r="K609" s="39">
        <v>99914</v>
      </c>
      <c r="L609" s="36" t="s">
        <v>1069</v>
      </c>
      <c r="M609" s="37">
        <f>VLOOKUP(K609,'All areas- no counties listed'!$A$5:$C$475,3,FALSE)</f>
        <v>0.83250000000000002</v>
      </c>
      <c r="N609" s="37" t="s">
        <v>0</v>
      </c>
    </row>
    <row r="610" spans="10:14" ht="26.1" hidden="1" customHeight="1">
      <c r="J610" s="39" t="s">
        <v>1070</v>
      </c>
      <c r="K610" s="39">
        <v>16020</v>
      </c>
      <c r="L610" s="36" t="s">
        <v>107</v>
      </c>
      <c r="M610" s="37">
        <f>VLOOKUP(K610,'All areas- no counties listed'!$A$5:$C$475,3,FALSE)</f>
        <v>0.8</v>
      </c>
      <c r="N610" s="37" t="s">
        <v>1</v>
      </c>
    </row>
    <row r="611" spans="10:14" ht="26.1" hidden="1" customHeight="1">
      <c r="J611" s="38" t="s">
        <v>1071</v>
      </c>
      <c r="K611" s="38">
        <v>41180</v>
      </c>
      <c r="L611" s="36" t="s">
        <v>119</v>
      </c>
      <c r="M611" s="37">
        <f>VLOOKUP(K611,'All areas- no counties listed'!$A$5:$C$475,3,FALSE)</f>
        <v>0.94520000000000004</v>
      </c>
      <c r="N611" s="37" t="s">
        <v>1</v>
      </c>
    </row>
    <row r="612" spans="10:14" ht="26.1" hidden="1" customHeight="1">
      <c r="J612" s="38" t="s">
        <v>1072</v>
      </c>
      <c r="K612" s="38">
        <v>40420</v>
      </c>
      <c r="L612" s="36" t="s">
        <v>117</v>
      </c>
      <c r="M612" s="37">
        <f>VLOOKUP(K612,'All areas- no counties listed'!$A$5:$C$475,3,FALSE)</f>
        <v>0.93389999999999995</v>
      </c>
      <c r="N612" s="37" t="s">
        <v>1</v>
      </c>
    </row>
    <row r="613" spans="10:14" ht="26.1" hidden="1" customHeight="1">
      <c r="J613" s="39" t="s">
        <v>1073</v>
      </c>
      <c r="K613" s="39">
        <v>99914</v>
      </c>
      <c r="L613" s="36" t="s">
        <v>1069</v>
      </c>
      <c r="M613" s="37">
        <f>VLOOKUP(K613,'All areas- no counties listed'!$A$5:$C$475,3,FALSE)</f>
        <v>0.83250000000000002</v>
      </c>
      <c r="N613" s="37" t="s">
        <v>0</v>
      </c>
    </row>
    <row r="614" spans="10:14" ht="26.1" hidden="1" customHeight="1">
      <c r="J614" s="39" t="s">
        <v>1074</v>
      </c>
      <c r="K614" s="39">
        <v>99914</v>
      </c>
      <c r="L614" s="36" t="s">
        <v>1069</v>
      </c>
      <c r="M614" s="37">
        <f>VLOOKUP(K614,'All areas- no counties listed'!$A$5:$C$475,3,FALSE)</f>
        <v>0.83250000000000002</v>
      </c>
      <c r="N614" s="37" t="s">
        <v>0</v>
      </c>
    </row>
    <row r="615" spans="10:14" ht="26.1" hidden="1" customHeight="1">
      <c r="J615" s="38" t="s">
        <v>1075</v>
      </c>
      <c r="K615" s="38">
        <v>41180</v>
      </c>
      <c r="L615" s="36" t="s">
        <v>119</v>
      </c>
      <c r="M615" s="37">
        <f>VLOOKUP(K615,'All areas- no counties listed'!$A$5:$C$475,3,FALSE)</f>
        <v>0.94520000000000004</v>
      </c>
      <c r="N615" s="37" t="s">
        <v>1</v>
      </c>
    </row>
    <row r="616" spans="10:14" ht="26.1" hidden="1" customHeight="1">
      <c r="J616" s="39" t="s">
        <v>1076</v>
      </c>
      <c r="K616" s="39">
        <v>99914</v>
      </c>
      <c r="L616" s="36" t="s">
        <v>1069</v>
      </c>
      <c r="M616" s="37">
        <f>VLOOKUP(K616,'All areas- no counties listed'!$A$5:$C$475,3,FALSE)</f>
        <v>0.83250000000000002</v>
      </c>
      <c r="N616" s="37" t="s">
        <v>0</v>
      </c>
    </row>
    <row r="617" spans="10:14" ht="26.1" hidden="1" customHeight="1">
      <c r="J617" s="39" t="s">
        <v>1077</v>
      </c>
      <c r="K617" s="39">
        <v>99914</v>
      </c>
      <c r="L617" s="36" t="s">
        <v>1069</v>
      </c>
      <c r="M617" s="37">
        <f>VLOOKUP(K617,'All areas- no counties listed'!$A$5:$C$475,3,FALSE)</f>
        <v>0.83250000000000002</v>
      </c>
      <c r="N617" s="37" t="s">
        <v>0</v>
      </c>
    </row>
    <row r="618" spans="10:14" ht="26.1" hidden="1" customHeight="1">
      <c r="J618" s="39" t="s">
        <v>1078</v>
      </c>
      <c r="K618" s="39">
        <v>16580</v>
      </c>
      <c r="L618" s="36" t="s">
        <v>109</v>
      </c>
      <c r="M618" s="37">
        <f>VLOOKUP(K618,'All areas- no counties listed'!$A$5:$C$475,3,FALSE)</f>
        <v>0.88990000000000002</v>
      </c>
      <c r="N618" s="37" t="s">
        <v>1</v>
      </c>
    </row>
    <row r="619" spans="10:14" ht="26.1" hidden="1" customHeight="1">
      <c r="J619" s="39" t="s">
        <v>1079</v>
      </c>
      <c r="K619" s="39">
        <v>99914</v>
      </c>
      <c r="L619" s="36" t="s">
        <v>1069</v>
      </c>
      <c r="M619" s="37">
        <f>VLOOKUP(K619,'All areas- no counties listed'!$A$5:$C$475,3,FALSE)</f>
        <v>0.83250000000000002</v>
      </c>
      <c r="N619" s="37" t="s">
        <v>0</v>
      </c>
    </row>
    <row r="620" spans="10:14" ht="26.1" hidden="1" customHeight="1">
      <c r="J620" s="39" t="s">
        <v>1080</v>
      </c>
      <c r="K620" s="39">
        <v>99914</v>
      </c>
      <c r="L620" s="36" t="s">
        <v>1069</v>
      </c>
      <c r="M620" s="37">
        <f>VLOOKUP(K620,'All areas- no counties listed'!$A$5:$C$475,3,FALSE)</f>
        <v>0.83250000000000002</v>
      </c>
      <c r="N620" s="37" t="s">
        <v>0</v>
      </c>
    </row>
    <row r="621" spans="10:14" ht="26.1" hidden="1" customHeight="1">
      <c r="J621" s="39" t="s">
        <v>1081</v>
      </c>
      <c r="K621" s="39">
        <v>99914</v>
      </c>
      <c r="L621" s="36" t="s">
        <v>1069</v>
      </c>
      <c r="M621" s="37">
        <f>VLOOKUP(K621,'All areas- no counties listed'!$A$5:$C$475,3,FALSE)</f>
        <v>0.83250000000000002</v>
      </c>
      <c r="N621" s="37" t="s">
        <v>0</v>
      </c>
    </row>
    <row r="622" spans="10:14" ht="26.1" hidden="1" customHeight="1">
      <c r="J622" s="38" t="s">
        <v>1082</v>
      </c>
      <c r="K622" s="38">
        <v>41180</v>
      </c>
      <c r="L622" s="36" t="s">
        <v>119</v>
      </c>
      <c r="M622" s="37">
        <f>VLOOKUP(K622,'All areas- no counties listed'!$A$5:$C$475,3,FALSE)</f>
        <v>0.94520000000000004</v>
      </c>
      <c r="N622" s="37" t="s">
        <v>1</v>
      </c>
    </row>
    <row r="623" spans="10:14" ht="26.1" hidden="1" customHeight="1">
      <c r="J623" s="38" t="s">
        <v>1083</v>
      </c>
      <c r="K623" s="38">
        <v>99914</v>
      </c>
      <c r="L623" s="36" t="s">
        <v>1069</v>
      </c>
      <c r="M623" s="37">
        <f>VLOOKUP(K623,'All areas- no counties listed'!$A$5:$C$475,3,FALSE)</f>
        <v>0.83250000000000002</v>
      </c>
      <c r="N623" s="37" t="s">
        <v>0</v>
      </c>
    </row>
    <row r="624" spans="10:14" ht="26.1" hidden="1" customHeight="1">
      <c r="J624" s="39" t="s">
        <v>1084</v>
      </c>
      <c r="K624" s="39">
        <v>16984</v>
      </c>
      <c r="L624" s="36" t="s">
        <v>3774</v>
      </c>
      <c r="M624" s="37">
        <f>VLOOKUP(K624,'All areas- no counties listed'!$A$5:$C$475,3,FALSE)</f>
        <v>1.0419</v>
      </c>
      <c r="N624" s="37" t="s">
        <v>1</v>
      </c>
    </row>
    <row r="625" spans="10:14" ht="26.1" hidden="1" customHeight="1">
      <c r="J625" s="39" t="s">
        <v>1085</v>
      </c>
      <c r="K625" s="39">
        <v>99914</v>
      </c>
      <c r="L625" s="36" t="s">
        <v>1069</v>
      </c>
      <c r="M625" s="37">
        <f>VLOOKUP(K625,'All areas- no counties listed'!$A$5:$C$475,3,FALSE)</f>
        <v>0.83250000000000002</v>
      </c>
      <c r="N625" s="37" t="s">
        <v>0</v>
      </c>
    </row>
    <row r="626" spans="10:14" ht="26.1" hidden="1" customHeight="1">
      <c r="J626" s="39" t="s">
        <v>1086</v>
      </c>
      <c r="K626" s="39">
        <v>99914</v>
      </c>
      <c r="L626" s="36" t="s">
        <v>1069</v>
      </c>
      <c r="M626" s="37">
        <f>VLOOKUP(K626,'All areas- no counties listed'!$A$5:$C$475,3,FALSE)</f>
        <v>0.83250000000000002</v>
      </c>
      <c r="N626" s="37" t="s">
        <v>0</v>
      </c>
    </row>
    <row r="627" spans="10:14" ht="26.1" hidden="1" customHeight="1">
      <c r="J627" s="39" t="s">
        <v>1087</v>
      </c>
      <c r="K627" s="39">
        <v>20994</v>
      </c>
      <c r="L627" s="36" t="s">
        <v>113</v>
      </c>
      <c r="M627" s="37">
        <f>VLOOKUP(K627,'All areas- no counties listed'!$A$5:$C$475,3,FALSE)</f>
        <v>1.0282</v>
      </c>
      <c r="N627" s="37" t="s">
        <v>1</v>
      </c>
    </row>
    <row r="628" spans="10:14" ht="26.1" hidden="1" customHeight="1">
      <c r="J628" s="39" t="s">
        <v>1088</v>
      </c>
      <c r="K628" s="39">
        <v>99914</v>
      </c>
      <c r="L628" s="36" t="s">
        <v>1069</v>
      </c>
      <c r="M628" s="37">
        <f>VLOOKUP(K628,'All areas- no counties listed'!$A$5:$C$475,3,FALSE)</f>
        <v>0.83250000000000002</v>
      </c>
      <c r="N628" s="37" t="s">
        <v>0</v>
      </c>
    </row>
    <row r="629" spans="10:14" ht="26.1" hidden="1" customHeight="1">
      <c r="J629" s="38" t="s">
        <v>1089</v>
      </c>
      <c r="K629" s="38">
        <v>99914</v>
      </c>
      <c r="L629" s="36" t="s">
        <v>1069</v>
      </c>
      <c r="M629" s="37">
        <f>VLOOKUP(K629,'All areas- no counties listed'!$A$5:$C$475,3,FALSE)</f>
        <v>0.83250000000000002</v>
      </c>
      <c r="N629" s="37" t="s">
        <v>0</v>
      </c>
    </row>
    <row r="630" spans="10:14" ht="26.1" hidden="1" customHeight="1">
      <c r="J630" s="38" t="s">
        <v>1090</v>
      </c>
      <c r="K630" s="38">
        <v>16984</v>
      </c>
      <c r="L630" s="36" t="s">
        <v>3774</v>
      </c>
      <c r="M630" s="37">
        <f>VLOOKUP(K630,'All areas- no counties listed'!$A$5:$C$475,3,FALSE)</f>
        <v>1.0419</v>
      </c>
      <c r="N630" s="37" t="s">
        <v>1</v>
      </c>
    </row>
    <row r="631" spans="10:14" ht="26.1" hidden="1" customHeight="1">
      <c r="J631" s="39" t="s">
        <v>1091</v>
      </c>
      <c r="K631" s="39">
        <v>99914</v>
      </c>
      <c r="L631" s="36" t="s">
        <v>1069</v>
      </c>
      <c r="M631" s="37">
        <f>VLOOKUP(K631,'All areas- no counties listed'!$A$5:$C$475,3,FALSE)</f>
        <v>0.83250000000000002</v>
      </c>
      <c r="N631" s="37" t="s">
        <v>0</v>
      </c>
    </row>
    <row r="632" spans="10:14" ht="26.1" hidden="1" customHeight="1">
      <c r="J632" s="38" t="s">
        <v>1092</v>
      </c>
      <c r="K632" s="38">
        <v>99914</v>
      </c>
      <c r="L632" s="36" t="s">
        <v>1069</v>
      </c>
      <c r="M632" s="37">
        <f>VLOOKUP(K632,'All areas- no counties listed'!$A$5:$C$475,3,FALSE)</f>
        <v>0.83250000000000002</v>
      </c>
      <c r="N632" s="37" t="s">
        <v>0</v>
      </c>
    </row>
    <row r="633" spans="10:14" ht="26.1" hidden="1" customHeight="1">
      <c r="J633" s="39" t="s">
        <v>1093</v>
      </c>
      <c r="K633" s="39">
        <v>99914</v>
      </c>
      <c r="L633" s="36" t="s">
        <v>1069</v>
      </c>
      <c r="M633" s="37">
        <f>VLOOKUP(K633,'All areas- no counties listed'!$A$5:$C$475,3,FALSE)</f>
        <v>0.83250000000000002</v>
      </c>
      <c r="N633" s="37" t="s">
        <v>0</v>
      </c>
    </row>
    <row r="634" spans="10:14" ht="26.1" hidden="1" customHeight="1">
      <c r="J634" s="39" t="s">
        <v>1094</v>
      </c>
      <c r="K634" s="39">
        <v>99914</v>
      </c>
      <c r="L634" s="36" t="s">
        <v>1069</v>
      </c>
      <c r="M634" s="37">
        <f>VLOOKUP(K634,'All areas- no counties listed'!$A$5:$C$475,3,FALSE)</f>
        <v>0.83250000000000002</v>
      </c>
      <c r="N634" s="37" t="s">
        <v>0</v>
      </c>
    </row>
    <row r="635" spans="10:14" ht="26.1" hidden="1" customHeight="1">
      <c r="J635" s="39" t="s">
        <v>1095</v>
      </c>
      <c r="K635" s="39">
        <v>99914</v>
      </c>
      <c r="L635" s="36" t="s">
        <v>1069</v>
      </c>
      <c r="M635" s="37">
        <f>VLOOKUP(K635,'All areas- no counties listed'!$A$5:$C$475,3,FALSE)</f>
        <v>0.83250000000000002</v>
      </c>
      <c r="N635" s="37" t="s">
        <v>0</v>
      </c>
    </row>
    <row r="636" spans="10:14" ht="26.1" hidden="1" customHeight="1">
      <c r="J636" s="39" t="s">
        <v>1096</v>
      </c>
      <c r="K636" s="39">
        <v>99914</v>
      </c>
      <c r="L636" s="36" t="s">
        <v>1069</v>
      </c>
      <c r="M636" s="37">
        <f>VLOOKUP(K636,'All areas- no counties listed'!$A$5:$C$475,3,FALSE)</f>
        <v>0.83250000000000002</v>
      </c>
      <c r="N636" s="37" t="s">
        <v>0</v>
      </c>
    </row>
    <row r="637" spans="10:14" ht="26.1" hidden="1" customHeight="1">
      <c r="J637" s="39" t="s">
        <v>1097</v>
      </c>
      <c r="K637" s="39">
        <v>37900</v>
      </c>
      <c r="L637" s="36" t="s">
        <v>116</v>
      </c>
      <c r="M637" s="37">
        <f>VLOOKUP(K637,'All areas- no counties listed'!$A$5:$C$475,3,FALSE)</f>
        <v>0.82709999999999995</v>
      </c>
      <c r="N637" s="37" t="s">
        <v>1</v>
      </c>
    </row>
    <row r="638" spans="10:14" ht="26.1" hidden="1" customHeight="1">
      <c r="J638" s="38" t="s">
        <v>1098</v>
      </c>
      <c r="K638" s="38">
        <v>99914</v>
      </c>
      <c r="L638" s="36" t="s">
        <v>1069</v>
      </c>
      <c r="M638" s="37">
        <f>VLOOKUP(K638,'All areas- no counties listed'!$A$5:$C$475,3,FALSE)</f>
        <v>0.83250000000000002</v>
      </c>
      <c r="N638" s="37" t="s">
        <v>0</v>
      </c>
    </row>
    <row r="639" spans="10:14" ht="26.1" hidden="1" customHeight="1">
      <c r="J639" s="38" t="s">
        <v>1099</v>
      </c>
      <c r="K639" s="38">
        <v>99914</v>
      </c>
      <c r="L639" s="36" t="s">
        <v>1069</v>
      </c>
      <c r="M639" s="37">
        <f>VLOOKUP(K639,'All areas- no counties listed'!$A$5:$C$475,3,FALSE)</f>
        <v>0.83250000000000002</v>
      </c>
      <c r="N639" s="37" t="s">
        <v>0</v>
      </c>
    </row>
    <row r="640" spans="10:14" ht="26.1" hidden="1" customHeight="1">
      <c r="J640" s="38" t="s">
        <v>1100</v>
      </c>
      <c r="K640" s="38">
        <v>16984</v>
      </c>
      <c r="L640" s="36" t="s">
        <v>3774</v>
      </c>
      <c r="M640" s="37">
        <f>VLOOKUP(K640,'All areas- no counties listed'!$A$5:$C$475,3,FALSE)</f>
        <v>1.0419</v>
      </c>
      <c r="N640" s="37" t="s">
        <v>1</v>
      </c>
    </row>
    <row r="641" spans="10:14" ht="26.1" hidden="1" customHeight="1">
      <c r="J641" s="38" t="s">
        <v>1101</v>
      </c>
      <c r="K641" s="38">
        <v>99914</v>
      </c>
      <c r="L641" s="36" t="s">
        <v>1069</v>
      </c>
      <c r="M641" s="37">
        <f>VLOOKUP(K641,'All areas- no counties listed'!$A$5:$C$475,3,FALSE)</f>
        <v>0.83250000000000002</v>
      </c>
      <c r="N641" s="37" t="s">
        <v>0</v>
      </c>
    </row>
    <row r="642" spans="10:14" ht="26.1" hidden="1" customHeight="1">
      <c r="J642" s="38" t="s">
        <v>1102</v>
      </c>
      <c r="K642" s="38">
        <v>99914</v>
      </c>
      <c r="L642" s="36" t="s">
        <v>1069</v>
      </c>
      <c r="M642" s="37">
        <f>VLOOKUP(K642,'All areas- no counties listed'!$A$5:$C$475,3,FALSE)</f>
        <v>0.83250000000000002</v>
      </c>
      <c r="N642" s="37" t="s">
        <v>0</v>
      </c>
    </row>
    <row r="643" spans="10:14" ht="26.1" hidden="1" customHeight="1">
      <c r="J643" s="39" t="s">
        <v>1103</v>
      </c>
      <c r="K643" s="39">
        <v>99914</v>
      </c>
      <c r="L643" s="36" t="s">
        <v>1069</v>
      </c>
      <c r="M643" s="37">
        <f>VLOOKUP(K643,'All areas- no counties listed'!$A$5:$C$475,3,FALSE)</f>
        <v>0.83250000000000002</v>
      </c>
      <c r="N643" s="37" t="s">
        <v>0</v>
      </c>
    </row>
    <row r="644" spans="10:14" ht="26.1" hidden="1" customHeight="1">
      <c r="J644" s="39" t="s">
        <v>1104</v>
      </c>
      <c r="K644" s="39">
        <v>99914</v>
      </c>
      <c r="L644" s="36" t="s">
        <v>1069</v>
      </c>
      <c r="M644" s="37">
        <f>VLOOKUP(K644,'All areas- no counties listed'!$A$5:$C$475,3,FALSE)</f>
        <v>0.83250000000000002</v>
      </c>
      <c r="N644" s="37" t="s">
        <v>0</v>
      </c>
    </row>
    <row r="645" spans="10:14" ht="26.1" hidden="1" customHeight="1">
      <c r="J645" s="39" t="s">
        <v>1105</v>
      </c>
      <c r="K645" s="39">
        <v>19340</v>
      </c>
      <c r="L645" s="36" t="s">
        <v>111</v>
      </c>
      <c r="M645" s="37">
        <f>VLOOKUP(K645,'All areas- no counties listed'!$A$5:$C$475,3,FALSE)</f>
        <v>0.8</v>
      </c>
      <c r="N645" s="37" t="s">
        <v>1</v>
      </c>
    </row>
    <row r="646" spans="10:14" ht="26.1" hidden="1" customHeight="1">
      <c r="J646" s="38" t="s">
        <v>1106</v>
      </c>
      <c r="K646" s="38">
        <v>99914</v>
      </c>
      <c r="L646" s="36" t="s">
        <v>1069</v>
      </c>
      <c r="M646" s="37">
        <f>VLOOKUP(K646,'All areas- no counties listed'!$A$5:$C$475,3,FALSE)</f>
        <v>0.83250000000000002</v>
      </c>
      <c r="N646" s="37" t="s">
        <v>0</v>
      </c>
    </row>
    <row r="647" spans="10:14" ht="26.1" hidden="1" customHeight="1">
      <c r="J647" s="39" t="s">
        <v>1107</v>
      </c>
      <c r="K647" s="39">
        <v>16060</v>
      </c>
      <c r="L647" s="36" t="s">
        <v>108</v>
      </c>
      <c r="M647" s="37">
        <f>VLOOKUP(K647,'All areas- no counties listed'!$A$5:$C$475,3,FALSE)</f>
        <v>0.81440000000000001</v>
      </c>
      <c r="N647" s="37" t="s">
        <v>1</v>
      </c>
    </row>
    <row r="648" spans="10:14" ht="26.1" hidden="1" customHeight="1">
      <c r="J648" s="39" t="s">
        <v>1108</v>
      </c>
      <c r="K648" s="39">
        <v>99914</v>
      </c>
      <c r="L648" s="36" t="s">
        <v>1069</v>
      </c>
      <c r="M648" s="37">
        <f>VLOOKUP(K648,'All areas- no counties listed'!$A$5:$C$475,3,FALSE)</f>
        <v>0.83250000000000002</v>
      </c>
      <c r="N648" s="37" t="s">
        <v>0</v>
      </c>
    </row>
    <row r="649" spans="10:14" ht="26.1" hidden="1" customHeight="1">
      <c r="J649" s="38" t="s">
        <v>1109</v>
      </c>
      <c r="K649" s="38">
        <v>99914</v>
      </c>
      <c r="L649" s="36" t="s">
        <v>1069</v>
      </c>
      <c r="M649" s="37">
        <f>VLOOKUP(K649,'All areas- no counties listed'!$A$5:$C$475,3,FALSE)</f>
        <v>0.83250000000000002</v>
      </c>
      <c r="N649" s="37" t="s">
        <v>0</v>
      </c>
    </row>
    <row r="650" spans="10:14" ht="26.1" hidden="1" customHeight="1">
      <c r="J650" s="38" t="s">
        <v>1110</v>
      </c>
      <c r="K650" s="38">
        <v>41180</v>
      </c>
      <c r="L650" s="36" t="s">
        <v>119</v>
      </c>
      <c r="M650" s="37">
        <f>VLOOKUP(K650,'All areas- no counties listed'!$A$5:$C$475,3,FALSE)</f>
        <v>0.94520000000000004</v>
      </c>
      <c r="N650" s="37" t="s">
        <v>1</v>
      </c>
    </row>
    <row r="651" spans="10:14" ht="26.1" hidden="1" customHeight="1">
      <c r="J651" s="39" t="s">
        <v>1111</v>
      </c>
      <c r="K651" s="39">
        <v>99914</v>
      </c>
      <c r="L651" s="36" t="s">
        <v>1069</v>
      </c>
      <c r="M651" s="37">
        <f>VLOOKUP(K651,'All areas- no counties listed'!$A$5:$C$475,3,FALSE)</f>
        <v>0.83250000000000002</v>
      </c>
      <c r="N651" s="37" t="s">
        <v>0</v>
      </c>
    </row>
    <row r="652" spans="10:14" ht="26.1" hidden="1" customHeight="1">
      <c r="J652" s="39" t="s">
        <v>1112</v>
      </c>
      <c r="K652" s="39">
        <v>16060</v>
      </c>
      <c r="L652" s="36" t="s">
        <v>108</v>
      </c>
      <c r="M652" s="37">
        <f>VLOOKUP(K652,'All areas- no counties listed'!$A$5:$C$475,3,FALSE)</f>
        <v>0.81440000000000001</v>
      </c>
      <c r="N652" s="37" t="s">
        <v>1</v>
      </c>
    </row>
    <row r="653" spans="10:14" ht="26.1" hidden="1" customHeight="1">
      <c r="J653" s="39" t="s">
        <v>1113</v>
      </c>
      <c r="K653" s="39">
        <v>20994</v>
      </c>
      <c r="L653" s="36" t="s">
        <v>113</v>
      </c>
      <c r="M653" s="37">
        <f>VLOOKUP(K653,'All areas- no counties listed'!$A$5:$C$475,3,FALSE)</f>
        <v>1.0282</v>
      </c>
      <c r="N653" s="37" t="s">
        <v>1</v>
      </c>
    </row>
    <row r="654" spans="10:14" ht="26.1" hidden="1" customHeight="1">
      <c r="J654" s="39" t="s">
        <v>1114</v>
      </c>
      <c r="K654" s="39">
        <v>28100</v>
      </c>
      <c r="L654" s="36" t="s">
        <v>114</v>
      </c>
      <c r="M654" s="37">
        <f>VLOOKUP(K654,'All areas- no counties listed'!$A$5:$C$475,3,FALSE)</f>
        <v>0.91449999999999998</v>
      </c>
      <c r="N654" s="37" t="s">
        <v>1</v>
      </c>
    </row>
    <row r="655" spans="10:14" ht="26.1" hidden="1" customHeight="1">
      <c r="J655" s="38" t="s">
        <v>1115</v>
      </c>
      <c r="K655" s="38">
        <v>20994</v>
      </c>
      <c r="L655" s="36" t="s">
        <v>113</v>
      </c>
      <c r="M655" s="37">
        <f>VLOOKUP(K655,'All areas- no counties listed'!$A$5:$C$475,3,FALSE)</f>
        <v>1.0282</v>
      </c>
      <c r="N655" s="37" t="s">
        <v>1</v>
      </c>
    </row>
    <row r="656" spans="10:14" ht="26.1" hidden="1" customHeight="1">
      <c r="J656" s="39" t="s">
        <v>1116</v>
      </c>
      <c r="K656" s="39">
        <v>99914</v>
      </c>
      <c r="L656" s="36" t="s">
        <v>1069</v>
      </c>
      <c r="M656" s="37">
        <f>VLOOKUP(K656,'All areas- no counties listed'!$A$5:$C$475,3,FALSE)</f>
        <v>0.83250000000000002</v>
      </c>
      <c r="N656" s="37" t="s">
        <v>0</v>
      </c>
    </row>
    <row r="657" spans="10:14" ht="26.1" hidden="1" customHeight="1">
      <c r="J657" s="39" t="s">
        <v>1117</v>
      </c>
      <c r="K657" s="39">
        <v>99914</v>
      </c>
      <c r="L657" s="36" t="s">
        <v>1069</v>
      </c>
      <c r="M657" s="37">
        <f>VLOOKUP(K657,'All areas- no counties listed'!$A$5:$C$475,3,FALSE)</f>
        <v>0.83250000000000002</v>
      </c>
      <c r="N657" s="37" t="s">
        <v>0</v>
      </c>
    </row>
    <row r="658" spans="10:14" ht="26.1" hidden="1" customHeight="1">
      <c r="J658" s="39" t="s">
        <v>1118</v>
      </c>
      <c r="K658" s="39">
        <v>29404</v>
      </c>
      <c r="L658" s="36" t="s">
        <v>115</v>
      </c>
      <c r="M658" s="37">
        <f>VLOOKUP(K658,'All areas- no counties listed'!$A$5:$C$475,3,FALSE)</f>
        <v>0.98670000000000002</v>
      </c>
      <c r="N658" s="37" t="s">
        <v>1</v>
      </c>
    </row>
    <row r="659" spans="10:14" ht="26.1" hidden="1" customHeight="1">
      <c r="J659" s="39" t="s">
        <v>1119</v>
      </c>
      <c r="K659" s="39">
        <v>99914</v>
      </c>
      <c r="L659" s="36" t="s">
        <v>1069</v>
      </c>
      <c r="M659" s="37">
        <f>VLOOKUP(K659,'All areas- no counties listed'!$A$5:$C$475,3,FALSE)</f>
        <v>0.83250000000000002</v>
      </c>
      <c r="N659" s="37" t="s">
        <v>0</v>
      </c>
    </row>
    <row r="660" spans="10:14" ht="26.1" hidden="1" customHeight="1">
      <c r="J660" s="38" t="s">
        <v>1120</v>
      </c>
      <c r="K660" s="38">
        <v>99914</v>
      </c>
      <c r="L660" s="36" t="s">
        <v>1069</v>
      </c>
      <c r="M660" s="37">
        <f>VLOOKUP(K660,'All areas- no counties listed'!$A$5:$C$475,3,FALSE)</f>
        <v>0.83250000000000002</v>
      </c>
      <c r="N660" s="37" t="s">
        <v>0</v>
      </c>
    </row>
    <row r="661" spans="10:14" ht="26.1" hidden="1" customHeight="1">
      <c r="J661" s="39" t="s">
        <v>1121</v>
      </c>
      <c r="K661" s="39">
        <v>99914</v>
      </c>
      <c r="L661" s="36" t="s">
        <v>1069</v>
      </c>
      <c r="M661" s="37">
        <f>VLOOKUP(K661,'All areas- no counties listed'!$A$5:$C$475,3,FALSE)</f>
        <v>0.83250000000000002</v>
      </c>
      <c r="N661" s="37" t="s">
        <v>0</v>
      </c>
    </row>
    <row r="662" spans="10:14" ht="26.1" hidden="1" customHeight="1">
      <c r="J662" s="39" t="s">
        <v>1122</v>
      </c>
      <c r="K662" s="39">
        <v>99914</v>
      </c>
      <c r="L662" s="36" t="s">
        <v>1069</v>
      </c>
      <c r="M662" s="37">
        <f>VLOOKUP(K662,'All areas- no counties listed'!$A$5:$C$475,3,FALSE)</f>
        <v>0.83250000000000002</v>
      </c>
      <c r="N662" s="37" t="s">
        <v>0</v>
      </c>
    </row>
    <row r="663" spans="10:14" ht="26.1" hidden="1" customHeight="1">
      <c r="J663" s="39" t="s">
        <v>1123</v>
      </c>
      <c r="K663" s="39">
        <v>19500</v>
      </c>
      <c r="L663" s="36" t="s">
        <v>112</v>
      </c>
      <c r="M663" s="37">
        <f>VLOOKUP(K663,'All areas- no counties listed'!$A$5:$C$475,3,FALSE)</f>
        <v>0.87949999999999995</v>
      </c>
      <c r="N663" s="37" t="s">
        <v>1</v>
      </c>
    </row>
    <row r="664" spans="10:14" ht="26.1" hidden="1" customHeight="1">
      <c r="J664" s="39" t="s">
        <v>1124</v>
      </c>
      <c r="K664" s="39">
        <v>41180</v>
      </c>
      <c r="L664" s="36" t="s">
        <v>119</v>
      </c>
      <c r="M664" s="37">
        <f>VLOOKUP(K664,'All areas- no counties listed'!$A$5:$C$475,3,FALSE)</f>
        <v>0.94520000000000004</v>
      </c>
      <c r="N664" s="37" t="s">
        <v>1</v>
      </c>
    </row>
    <row r="665" spans="10:14" ht="26.1" hidden="1" customHeight="1">
      <c r="J665" s="39" t="s">
        <v>1125</v>
      </c>
      <c r="K665" s="39">
        <v>41180</v>
      </c>
      <c r="L665" s="36" t="s">
        <v>119</v>
      </c>
      <c r="M665" s="37">
        <f>VLOOKUP(K665,'All areas- no counties listed'!$A$5:$C$475,3,FALSE)</f>
        <v>0.94520000000000004</v>
      </c>
      <c r="N665" s="37" t="s">
        <v>1</v>
      </c>
    </row>
    <row r="666" spans="10:14" ht="26.1" hidden="1" customHeight="1">
      <c r="J666" s="38" t="s">
        <v>1126</v>
      </c>
      <c r="K666" s="38">
        <v>99914</v>
      </c>
      <c r="L666" s="36" t="s">
        <v>1069</v>
      </c>
      <c r="M666" s="37">
        <f>VLOOKUP(K666,'All areas- no counties listed'!$A$5:$C$475,3,FALSE)</f>
        <v>0.83250000000000002</v>
      </c>
      <c r="N666" s="37" t="s">
        <v>0</v>
      </c>
    </row>
    <row r="667" spans="10:14" ht="26.1" hidden="1" customHeight="1">
      <c r="J667" s="38" t="s">
        <v>1127</v>
      </c>
      <c r="K667" s="38">
        <v>37900</v>
      </c>
      <c r="L667" s="36" t="s">
        <v>116</v>
      </c>
      <c r="M667" s="37">
        <f>VLOOKUP(K667,'All areas- no counties listed'!$A$5:$C$475,3,FALSE)</f>
        <v>0.82709999999999995</v>
      </c>
      <c r="N667" s="37" t="s">
        <v>1</v>
      </c>
    </row>
    <row r="668" spans="10:14" ht="26.1" hidden="1" customHeight="1">
      <c r="J668" s="39" t="s">
        <v>1128</v>
      </c>
      <c r="K668" s="39">
        <v>99914</v>
      </c>
      <c r="L668" s="36" t="s">
        <v>1069</v>
      </c>
      <c r="M668" s="37">
        <f>VLOOKUP(K668,'All areas- no counties listed'!$A$5:$C$475,3,FALSE)</f>
        <v>0.83250000000000002</v>
      </c>
      <c r="N668" s="37" t="s">
        <v>0</v>
      </c>
    </row>
    <row r="669" spans="10:14" ht="26.1" hidden="1" customHeight="1">
      <c r="J669" s="39" t="s">
        <v>1129</v>
      </c>
      <c r="K669" s="39">
        <v>99914</v>
      </c>
      <c r="L669" s="36" t="s">
        <v>1069</v>
      </c>
      <c r="M669" s="37">
        <f>VLOOKUP(K669,'All areas- no counties listed'!$A$5:$C$475,3,FALSE)</f>
        <v>0.83250000000000002</v>
      </c>
      <c r="N669" s="37" t="s">
        <v>0</v>
      </c>
    </row>
    <row r="670" spans="10:14" ht="26.1" hidden="1" customHeight="1">
      <c r="J670" s="38" t="s">
        <v>1130</v>
      </c>
      <c r="K670" s="38">
        <v>99914</v>
      </c>
      <c r="L670" s="36" t="s">
        <v>1069</v>
      </c>
      <c r="M670" s="37">
        <f>VLOOKUP(K670,'All areas- no counties listed'!$A$5:$C$475,3,FALSE)</f>
        <v>0.83250000000000002</v>
      </c>
      <c r="N670" s="37" t="s">
        <v>0</v>
      </c>
    </row>
    <row r="671" spans="10:14" ht="26.1" hidden="1" customHeight="1">
      <c r="J671" s="39" t="s">
        <v>1131</v>
      </c>
      <c r="K671" s="39">
        <v>16984</v>
      </c>
      <c r="L671" s="36" t="s">
        <v>3774</v>
      </c>
      <c r="M671" s="37">
        <f>VLOOKUP(K671,'All areas- no counties listed'!$A$5:$C$475,3,FALSE)</f>
        <v>1.0419</v>
      </c>
      <c r="N671" s="37" t="s">
        <v>1</v>
      </c>
    </row>
    <row r="672" spans="10:14" ht="26.1" hidden="1" customHeight="1">
      <c r="J672" s="39" t="s">
        <v>1132</v>
      </c>
      <c r="K672" s="39">
        <v>14010</v>
      </c>
      <c r="L672" s="36" t="s">
        <v>106</v>
      </c>
      <c r="M672" s="37">
        <f>VLOOKUP(K672,'All areas- no counties listed'!$A$5:$C$475,3,FALSE)</f>
        <v>0.87849999999999995</v>
      </c>
      <c r="N672" s="37" t="s">
        <v>1</v>
      </c>
    </row>
    <row r="673" spans="10:14" ht="26.1" hidden="1" customHeight="1">
      <c r="J673" s="39" t="s">
        <v>1133</v>
      </c>
      <c r="K673" s="39">
        <v>44100</v>
      </c>
      <c r="L673" s="36" t="s">
        <v>118</v>
      </c>
      <c r="M673" s="37">
        <f>VLOOKUP(K673,'All areas- no counties listed'!$A$5:$C$475,3,FALSE)</f>
        <v>0.91569999999999996</v>
      </c>
      <c r="N673" s="37" t="s">
        <v>1</v>
      </c>
    </row>
    <row r="674" spans="10:14" ht="26.1" hidden="1" customHeight="1">
      <c r="J674" s="38" t="s">
        <v>1134</v>
      </c>
      <c r="K674" s="38">
        <v>19340</v>
      </c>
      <c r="L674" s="36" t="s">
        <v>111</v>
      </c>
      <c r="M674" s="37">
        <f>VLOOKUP(K674,'All areas- no counties listed'!$A$5:$C$475,3,FALSE)</f>
        <v>0.8</v>
      </c>
      <c r="N674" s="37" t="s">
        <v>1</v>
      </c>
    </row>
    <row r="675" spans="10:14" ht="26.1" hidden="1" customHeight="1">
      <c r="J675" s="39" t="s">
        <v>1135</v>
      </c>
      <c r="K675" s="39">
        <v>41180</v>
      </c>
      <c r="L675" s="36" t="s">
        <v>119</v>
      </c>
      <c r="M675" s="37">
        <f>VLOOKUP(K675,'All areas- no counties listed'!$A$5:$C$475,3,FALSE)</f>
        <v>0.94520000000000004</v>
      </c>
      <c r="N675" s="37" t="s">
        <v>1</v>
      </c>
    </row>
    <row r="676" spans="10:14" ht="26.1" hidden="1" customHeight="1">
      <c r="J676" s="39" t="s">
        <v>1136</v>
      </c>
      <c r="K676" s="39">
        <v>99914</v>
      </c>
      <c r="L676" s="36" t="s">
        <v>1069</v>
      </c>
      <c r="M676" s="37">
        <f>VLOOKUP(K676,'All areas- no counties listed'!$A$5:$C$475,3,FALSE)</f>
        <v>0.83250000000000002</v>
      </c>
      <c r="N676" s="37" t="s">
        <v>0</v>
      </c>
    </row>
    <row r="677" spans="10:14" ht="26.1" hidden="1" customHeight="1">
      <c r="J677" s="39" t="s">
        <v>1137</v>
      </c>
      <c r="K677" s="39">
        <v>99914</v>
      </c>
      <c r="L677" s="36" t="s">
        <v>1069</v>
      </c>
      <c r="M677" s="37">
        <f>VLOOKUP(K677,'All areas- no counties listed'!$A$5:$C$475,3,FALSE)</f>
        <v>0.83250000000000002</v>
      </c>
      <c r="N677" s="37" t="s">
        <v>0</v>
      </c>
    </row>
    <row r="678" spans="10:14" ht="26.1" hidden="1" customHeight="1">
      <c r="J678" s="39" t="s">
        <v>1138</v>
      </c>
      <c r="K678" s="39">
        <v>99914</v>
      </c>
      <c r="L678" s="36" t="s">
        <v>1069</v>
      </c>
      <c r="M678" s="37">
        <f>VLOOKUP(K678,'All areas- no counties listed'!$A$5:$C$475,3,FALSE)</f>
        <v>0.83250000000000002</v>
      </c>
      <c r="N678" s="37" t="s">
        <v>0</v>
      </c>
    </row>
    <row r="679" spans="10:14" ht="26.1" hidden="1" customHeight="1">
      <c r="J679" s="38" t="s">
        <v>1139</v>
      </c>
      <c r="K679" s="38">
        <v>99914</v>
      </c>
      <c r="L679" s="36" t="s">
        <v>1069</v>
      </c>
      <c r="M679" s="37">
        <f>VLOOKUP(K679,'All areas- no counties listed'!$A$5:$C$475,3,FALSE)</f>
        <v>0.83250000000000002</v>
      </c>
      <c r="N679" s="37" t="s">
        <v>0</v>
      </c>
    </row>
    <row r="680" spans="10:14" ht="26.1" hidden="1" customHeight="1">
      <c r="J680" s="39" t="s">
        <v>1140</v>
      </c>
      <c r="K680" s="39">
        <v>37900</v>
      </c>
      <c r="L680" s="36" t="s">
        <v>116</v>
      </c>
      <c r="M680" s="37">
        <f>VLOOKUP(K680,'All areas- no counties listed'!$A$5:$C$475,3,FALSE)</f>
        <v>0.82709999999999995</v>
      </c>
      <c r="N680" s="37" t="s">
        <v>1</v>
      </c>
    </row>
    <row r="681" spans="10:14" ht="26.1" hidden="1" customHeight="1">
      <c r="J681" s="38" t="s">
        <v>1141</v>
      </c>
      <c r="K681" s="38">
        <v>99914</v>
      </c>
      <c r="L681" s="36" t="s">
        <v>1069</v>
      </c>
      <c r="M681" s="37">
        <f>VLOOKUP(K681,'All areas- no counties listed'!$A$5:$C$475,3,FALSE)</f>
        <v>0.83250000000000002</v>
      </c>
      <c r="N681" s="37" t="s">
        <v>0</v>
      </c>
    </row>
    <row r="682" spans="10:14" ht="26.1" hidden="1" customHeight="1">
      <c r="J682" s="39" t="s">
        <v>1142</v>
      </c>
      <c r="K682" s="39">
        <v>16580</v>
      </c>
      <c r="L682" s="36" t="s">
        <v>109</v>
      </c>
      <c r="M682" s="37">
        <f>VLOOKUP(K682,'All areas- no counties listed'!$A$5:$C$475,3,FALSE)</f>
        <v>0.88990000000000002</v>
      </c>
      <c r="N682" s="37" t="s">
        <v>1</v>
      </c>
    </row>
    <row r="683" spans="10:14" ht="26.1" hidden="1" customHeight="1">
      <c r="J683" s="38" t="s">
        <v>1143</v>
      </c>
      <c r="K683" s="38">
        <v>99914</v>
      </c>
      <c r="L683" s="36" t="s">
        <v>1069</v>
      </c>
      <c r="M683" s="37">
        <f>VLOOKUP(K683,'All areas- no counties listed'!$A$5:$C$475,3,FALSE)</f>
        <v>0.83250000000000002</v>
      </c>
      <c r="N683" s="37" t="s">
        <v>0</v>
      </c>
    </row>
    <row r="684" spans="10:14" ht="26.1" hidden="1" customHeight="1">
      <c r="J684" s="38" t="s">
        <v>1144</v>
      </c>
      <c r="K684" s="38">
        <v>99914</v>
      </c>
      <c r="L684" s="36" t="s">
        <v>1069</v>
      </c>
      <c r="M684" s="37">
        <f>VLOOKUP(K684,'All areas- no counties listed'!$A$5:$C$475,3,FALSE)</f>
        <v>0.83250000000000002</v>
      </c>
      <c r="N684" s="37" t="s">
        <v>0</v>
      </c>
    </row>
    <row r="685" spans="10:14" ht="26.1" hidden="1" customHeight="1">
      <c r="J685" s="39" t="s">
        <v>1145</v>
      </c>
      <c r="K685" s="39">
        <v>99914</v>
      </c>
      <c r="L685" s="36" t="s">
        <v>1069</v>
      </c>
      <c r="M685" s="37">
        <f>VLOOKUP(K685,'All areas- no counties listed'!$A$5:$C$475,3,FALSE)</f>
        <v>0.83250000000000002</v>
      </c>
      <c r="N685" s="37" t="s">
        <v>0</v>
      </c>
    </row>
    <row r="686" spans="10:14" ht="26.1" hidden="1" customHeight="1">
      <c r="J686" s="38" t="s">
        <v>1146</v>
      </c>
      <c r="K686" s="38">
        <v>99914</v>
      </c>
      <c r="L686" s="36" t="s">
        <v>1069</v>
      </c>
      <c r="M686" s="37">
        <f>VLOOKUP(K686,'All areas- no counties listed'!$A$5:$C$475,3,FALSE)</f>
        <v>0.83250000000000002</v>
      </c>
      <c r="N686" s="37" t="s">
        <v>0</v>
      </c>
    </row>
    <row r="687" spans="10:14" ht="26.1" hidden="1" customHeight="1">
      <c r="J687" s="39" t="s">
        <v>1147</v>
      </c>
      <c r="K687" s="39">
        <v>99914</v>
      </c>
      <c r="L687" s="36" t="s">
        <v>1069</v>
      </c>
      <c r="M687" s="37">
        <f>VLOOKUP(K687,'All areas- no counties listed'!$A$5:$C$475,3,FALSE)</f>
        <v>0.83250000000000002</v>
      </c>
      <c r="N687" s="37" t="s">
        <v>0</v>
      </c>
    </row>
    <row r="688" spans="10:14" ht="26.1" hidden="1" customHeight="1">
      <c r="J688" s="39" t="s">
        <v>1148</v>
      </c>
      <c r="K688" s="39">
        <v>99914</v>
      </c>
      <c r="L688" s="36" t="s">
        <v>1069</v>
      </c>
      <c r="M688" s="37">
        <f>VLOOKUP(K688,'All areas- no counties listed'!$A$5:$C$475,3,FALSE)</f>
        <v>0.83250000000000002</v>
      </c>
      <c r="N688" s="37" t="s">
        <v>0</v>
      </c>
    </row>
    <row r="689" spans="10:14" ht="26.1" hidden="1" customHeight="1">
      <c r="J689" s="39" t="s">
        <v>1149</v>
      </c>
      <c r="K689" s="39">
        <v>19340</v>
      </c>
      <c r="L689" s="36" t="s">
        <v>111</v>
      </c>
      <c r="M689" s="37">
        <f>VLOOKUP(K689,'All areas- no counties listed'!$A$5:$C$475,3,FALSE)</f>
        <v>0.8</v>
      </c>
      <c r="N689" s="37" t="s">
        <v>1</v>
      </c>
    </row>
    <row r="690" spans="10:14" ht="26.1" hidden="1" customHeight="1">
      <c r="J690" s="39" t="s">
        <v>1150</v>
      </c>
      <c r="K690" s="39">
        <v>99914</v>
      </c>
      <c r="L690" s="36" t="s">
        <v>1069</v>
      </c>
      <c r="M690" s="37">
        <f>VLOOKUP(K690,'All areas- no counties listed'!$A$5:$C$475,3,FALSE)</f>
        <v>0.83250000000000002</v>
      </c>
      <c r="N690" s="37" t="s">
        <v>0</v>
      </c>
    </row>
    <row r="691" spans="10:14" ht="26.1" hidden="1" customHeight="1">
      <c r="J691" s="39" t="s">
        <v>1151</v>
      </c>
      <c r="K691" s="39">
        <v>44100</v>
      </c>
      <c r="L691" s="36" t="s">
        <v>118</v>
      </c>
      <c r="M691" s="37">
        <f>VLOOKUP(K691,'All areas- no counties listed'!$A$5:$C$475,3,FALSE)</f>
        <v>0.91569999999999996</v>
      </c>
      <c r="N691" s="37" t="s">
        <v>1</v>
      </c>
    </row>
    <row r="692" spans="10:14" ht="26.1" hidden="1" customHeight="1">
      <c r="J692" s="39" t="s">
        <v>1152</v>
      </c>
      <c r="K692" s="39">
        <v>99914</v>
      </c>
      <c r="L692" s="36" t="s">
        <v>1069</v>
      </c>
      <c r="M692" s="37">
        <f>VLOOKUP(K692,'All areas- no counties listed'!$A$5:$C$475,3,FALSE)</f>
        <v>0.83250000000000002</v>
      </c>
      <c r="N692" s="37" t="s">
        <v>0</v>
      </c>
    </row>
    <row r="693" spans="10:14" ht="26.1" hidden="1" customHeight="1">
      <c r="J693" s="39" t="s">
        <v>1153</v>
      </c>
      <c r="K693" s="39">
        <v>99914</v>
      </c>
      <c r="L693" s="36" t="s">
        <v>1069</v>
      </c>
      <c r="M693" s="37">
        <f>VLOOKUP(K693,'All areas- no counties listed'!$A$5:$C$475,3,FALSE)</f>
        <v>0.83250000000000002</v>
      </c>
      <c r="N693" s="37" t="s">
        <v>0</v>
      </c>
    </row>
    <row r="694" spans="10:14" ht="26.1" hidden="1" customHeight="1">
      <c r="J694" s="39" t="s">
        <v>1154</v>
      </c>
      <c r="K694" s="39">
        <v>99914</v>
      </c>
      <c r="L694" s="36" t="s">
        <v>1069</v>
      </c>
      <c r="M694" s="37">
        <f>VLOOKUP(K694,'All areas- no counties listed'!$A$5:$C$475,3,FALSE)</f>
        <v>0.83250000000000002</v>
      </c>
      <c r="N694" s="37" t="s">
        <v>0</v>
      </c>
    </row>
    <row r="695" spans="10:14" ht="26.1" hidden="1" customHeight="1">
      <c r="J695" s="39" t="s">
        <v>1155</v>
      </c>
      <c r="K695" s="39">
        <v>41180</v>
      </c>
      <c r="L695" s="36" t="s">
        <v>119</v>
      </c>
      <c r="M695" s="37">
        <f>VLOOKUP(K695,'All areas- no counties listed'!$A$5:$C$475,3,FALSE)</f>
        <v>0.94520000000000004</v>
      </c>
      <c r="N695" s="37" t="s">
        <v>1</v>
      </c>
    </row>
    <row r="696" spans="10:14" ht="26.1" hidden="1" customHeight="1">
      <c r="J696" s="38" t="s">
        <v>1156</v>
      </c>
      <c r="K696" s="38">
        <v>37900</v>
      </c>
      <c r="L696" s="36" t="s">
        <v>116</v>
      </c>
      <c r="M696" s="37">
        <f>VLOOKUP(K696,'All areas- no counties listed'!$A$5:$C$475,3,FALSE)</f>
        <v>0.82709999999999995</v>
      </c>
      <c r="N696" s="37" t="s">
        <v>1</v>
      </c>
    </row>
    <row r="697" spans="10:14" ht="26.1" hidden="1" customHeight="1">
      <c r="J697" s="38" t="s">
        <v>1157</v>
      </c>
      <c r="K697" s="38">
        <v>99914</v>
      </c>
      <c r="L697" s="36" t="s">
        <v>1069</v>
      </c>
      <c r="M697" s="37">
        <f>VLOOKUP(K697,'All areas- no counties listed'!$A$5:$C$475,3,FALSE)</f>
        <v>0.83250000000000002</v>
      </c>
      <c r="N697" s="37" t="s">
        <v>0</v>
      </c>
    </row>
    <row r="698" spans="10:14" ht="26.1" hidden="1" customHeight="1">
      <c r="J698" s="38" t="s">
        <v>1158</v>
      </c>
      <c r="K698" s="38">
        <v>99914</v>
      </c>
      <c r="L698" s="36" t="s">
        <v>1069</v>
      </c>
      <c r="M698" s="37">
        <f>VLOOKUP(K698,'All areas- no counties listed'!$A$5:$C$475,3,FALSE)</f>
        <v>0.83250000000000002</v>
      </c>
      <c r="N698" s="37" t="s">
        <v>0</v>
      </c>
    </row>
    <row r="699" spans="10:14" ht="26.1" hidden="1" customHeight="1">
      <c r="J699" s="39" t="s">
        <v>1159</v>
      </c>
      <c r="K699" s="39">
        <v>37900</v>
      </c>
      <c r="L699" s="36" t="s">
        <v>116</v>
      </c>
      <c r="M699" s="37">
        <f>VLOOKUP(K699,'All areas- no counties listed'!$A$5:$C$475,3,FALSE)</f>
        <v>0.82709999999999995</v>
      </c>
      <c r="N699" s="37" t="s">
        <v>1</v>
      </c>
    </row>
    <row r="700" spans="10:14" ht="26.1" hidden="1" customHeight="1">
      <c r="J700" s="39" t="s">
        <v>1160</v>
      </c>
      <c r="K700" s="39">
        <v>99914</v>
      </c>
      <c r="L700" s="36" t="s">
        <v>1069</v>
      </c>
      <c r="M700" s="37">
        <f>VLOOKUP(K700,'All areas- no counties listed'!$A$5:$C$475,3,FALSE)</f>
        <v>0.83250000000000002</v>
      </c>
      <c r="N700" s="37" t="s">
        <v>0</v>
      </c>
    </row>
    <row r="701" spans="10:14" ht="26.1" hidden="1" customHeight="1">
      <c r="J701" s="39" t="s">
        <v>1161</v>
      </c>
      <c r="K701" s="39">
        <v>19180</v>
      </c>
      <c r="L701" s="36" t="s">
        <v>110</v>
      </c>
      <c r="M701" s="37">
        <f>VLOOKUP(K701,'All areas- no counties listed'!$A$5:$C$475,3,FALSE)</f>
        <v>0.92879999999999996</v>
      </c>
      <c r="N701" s="37" t="s">
        <v>1</v>
      </c>
    </row>
    <row r="702" spans="10:14" ht="26.1" hidden="1" customHeight="1">
      <c r="J702" s="38" t="s">
        <v>1162</v>
      </c>
      <c r="K702" s="38">
        <v>99914</v>
      </c>
      <c r="L702" s="36" t="s">
        <v>1069</v>
      </c>
      <c r="M702" s="37">
        <f>VLOOKUP(K702,'All areas- no counties listed'!$A$5:$C$475,3,FALSE)</f>
        <v>0.83250000000000002</v>
      </c>
      <c r="N702" s="37" t="s">
        <v>0</v>
      </c>
    </row>
    <row r="703" spans="10:14" ht="26.1" hidden="1" customHeight="1">
      <c r="J703" s="39" t="s">
        <v>1163</v>
      </c>
      <c r="K703" s="39">
        <v>99914</v>
      </c>
      <c r="L703" s="36" t="s">
        <v>1069</v>
      </c>
      <c r="M703" s="37">
        <f>VLOOKUP(K703,'All areas- no counties listed'!$A$5:$C$475,3,FALSE)</f>
        <v>0.83250000000000002</v>
      </c>
      <c r="N703" s="37" t="s">
        <v>0</v>
      </c>
    </row>
    <row r="704" spans="10:14" ht="26.1" hidden="1" customHeight="1">
      <c r="J704" s="38" t="s">
        <v>1164</v>
      </c>
      <c r="K704" s="38">
        <v>99914</v>
      </c>
      <c r="L704" s="36" t="s">
        <v>1069</v>
      </c>
      <c r="M704" s="37">
        <f>VLOOKUP(K704,'All areas- no counties listed'!$A$5:$C$475,3,FALSE)</f>
        <v>0.83250000000000002</v>
      </c>
      <c r="N704" s="37" t="s">
        <v>0</v>
      </c>
    </row>
    <row r="705" spans="10:14" ht="26.1" hidden="1" customHeight="1">
      <c r="J705" s="39" t="s">
        <v>1165</v>
      </c>
      <c r="K705" s="39">
        <v>99914</v>
      </c>
      <c r="L705" s="36" t="s">
        <v>1069</v>
      </c>
      <c r="M705" s="37">
        <f>VLOOKUP(K705,'All areas- no counties listed'!$A$5:$C$475,3,FALSE)</f>
        <v>0.83250000000000002</v>
      </c>
      <c r="N705" s="37" t="s">
        <v>0</v>
      </c>
    </row>
    <row r="706" spans="10:14" ht="26.1" hidden="1" customHeight="1">
      <c r="J706" s="39" t="s">
        <v>1166</v>
      </c>
      <c r="K706" s="39">
        <v>99914</v>
      </c>
      <c r="L706" s="36" t="s">
        <v>1069</v>
      </c>
      <c r="M706" s="37">
        <f>VLOOKUP(K706,'All areas- no counties listed'!$A$5:$C$475,3,FALSE)</f>
        <v>0.83250000000000002</v>
      </c>
      <c r="N706" s="37" t="s">
        <v>0</v>
      </c>
    </row>
    <row r="707" spans="10:14" ht="26.1" hidden="1" customHeight="1">
      <c r="J707" s="38" t="s">
        <v>1167</v>
      </c>
      <c r="K707" s="38">
        <v>99914</v>
      </c>
      <c r="L707" s="36" t="s">
        <v>1069</v>
      </c>
      <c r="M707" s="37">
        <f>VLOOKUP(K707,'All areas- no counties listed'!$A$5:$C$475,3,FALSE)</f>
        <v>0.83250000000000002</v>
      </c>
      <c r="N707" s="37" t="s">
        <v>0</v>
      </c>
    </row>
    <row r="708" spans="10:14" ht="26.1" hidden="1" customHeight="1">
      <c r="J708" s="39" t="s">
        <v>1168</v>
      </c>
      <c r="K708" s="39">
        <v>16984</v>
      </c>
      <c r="L708" s="36" t="s">
        <v>3774</v>
      </c>
      <c r="M708" s="37">
        <f>VLOOKUP(K708,'All areas- no counties listed'!$A$5:$C$475,3,FALSE)</f>
        <v>1.0419</v>
      </c>
      <c r="N708" s="37" t="s">
        <v>1</v>
      </c>
    </row>
    <row r="709" spans="10:14" ht="26.1" hidden="1" customHeight="1">
      <c r="J709" s="39" t="s">
        <v>1169</v>
      </c>
      <c r="K709" s="39">
        <v>16060</v>
      </c>
      <c r="L709" s="36" t="s">
        <v>108</v>
      </c>
      <c r="M709" s="37">
        <f>VLOOKUP(K709,'All areas- no counties listed'!$A$5:$C$475,3,FALSE)</f>
        <v>0.81440000000000001</v>
      </c>
      <c r="N709" s="37" t="s">
        <v>1</v>
      </c>
    </row>
    <row r="710" spans="10:14" ht="26.1" hidden="1" customHeight="1">
      <c r="J710" s="39" t="s">
        <v>1170</v>
      </c>
      <c r="K710" s="39">
        <v>40420</v>
      </c>
      <c r="L710" s="36" t="s">
        <v>117</v>
      </c>
      <c r="M710" s="37">
        <f>VLOOKUP(K710,'All areas- no counties listed'!$A$5:$C$475,3,FALSE)</f>
        <v>0.93389999999999995</v>
      </c>
      <c r="N710" s="37" t="s">
        <v>1</v>
      </c>
    </row>
    <row r="711" spans="10:14" ht="26.1" hidden="1" customHeight="1">
      <c r="J711" s="39" t="s">
        <v>1171</v>
      </c>
      <c r="K711" s="39">
        <v>37900</v>
      </c>
      <c r="L711" s="36" t="s">
        <v>116</v>
      </c>
      <c r="M711" s="37">
        <f>VLOOKUP(K711,'All areas- no counties listed'!$A$5:$C$475,3,FALSE)</f>
        <v>0.82709999999999995</v>
      </c>
      <c r="N711" s="37" t="s">
        <v>1</v>
      </c>
    </row>
    <row r="712" spans="10:14" ht="26.1" hidden="1" customHeight="1">
      <c r="J712" s="39" t="s">
        <v>1172</v>
      </c>
      <c r="K712" s="39">
        <v>99915</v>
      </c>
      <c r="L712" s="36" t="s">
        <v>1173</v>
      </c>
      <c r="M712" s="37">
        <f>VLOOKUP(K712,'All areas- no counties listed'!$A$5:$C$475,3,FALSE)</f>
        <v>0.8347</v>
      </c>
      <c r="N712" s="37" t="s">
        <v>0</v>
      </c>
    </row>
    <row r="713" spans="10:14" ht="26.1" hidden="1" customHeight="1">
      <c r="J713" s="39" t="s">
        <v>1174</v>
      </c>
      <c r="K713" s="39">
        <v>23060</v>
      </c>
      <c r="L713" s="36" t="s">
        <v>125</v>
      </c>
      <c r="M713" s="37">
        <f>VLOOKUP(K713,'All areas- no counties listed'!$A$5:$C$475,3,FALSE)</f>
        <v>0.9728</v>
      </c>
      <c r="N713" s="37" t="s">
        <v>1</v>
      </c>
    </row>
    <row r="714" spans="10:14" ht="26.1" hidden="1" customHeight="1">
      <c r="J714" s="38" t="s">
        <v>1175</v>
      </c>
      <c r="K714" s="38">
        <v>18020</v>
      </c>
      <c r="L714" s="36" t="s">
        <v>122</v>
      </c>
      <c r="M714" s="37">
        <f>VLOOKUP(K714,'All areas- no counties listed'!$A$5:$C$475,3,FALSE)</f>
        <v>0.96799999999999997</v>
      </c>
      <c r="N714" s="37" t="s">
        <v>1</v>
      </c>
    </row>
    <row r="715" spans="10:14" ht="26.1" hidden="1" customHeight="1">
      <c r="J715" s="39" t="s">
        <v>1176</v>
      </c>
      <c r="K715" s="39">
        <v>29200</v>
      </c>
      <c r="L715" s="36" t="s">
        <v>129</v>
      </c>
      <c r="M715" s="37">
        <f>VLOOKUP(K715,'All areas- no counties listed'!$A$5:$C$475,3,FALSE)</f>
        <v>0.93149999999999999</v>
      </c>
      <c r="N715" s="37" t="s">
        <v>1</v>
      </c>
    </row>
    <row r="716" spans="10:14" ht="26.1" hidden="1" customHeight="1">
      <c r="J716" s="39" t="s">
        <v>1177</v>
      </c>
      <c r="K716" s="39">
        <v>99915</v>
      </c>
      <c r="L716" s="36" t="s">
        <v>1173</v>
      </c>
      <c r="M716" s="37">
        <f>VLOOKUP(K716,'All areas- no counties listed'!$A$5:$C$475,3,FALSE)</f>
        <v>0.8347</v>
      </c>
      <c r="N716" s="37" t="s">
        <v>0</v>
      </c>
    </row>
    <row r="717" spans="10:14" ht="26.1" hidden="1" customHeight="1">
      <c r="J717" s="39" t="s">
        <v>1178</v>
      </c>
      <c r="K717" s="39">
        <v>26900</v>
      </c>
      <c r="L717" s="36" t="s">
        <v>127</v>
      </c>
      <c r="M717" s="37">
        <f>VLOOKUP(K717,'All areas- no counties listed'!$A$5:$C$475,3,FALSE)</f>
        <v>0.95830000000000004</v>
      </c>
      <c r="N717" s="37" t="s">
        <v>1</v>
      </c>
    </row>
    <row r="718" spans="10:14" ht="26.1" hidden="1" customHeight="1">
      <c r="J718" s="39" t="s">
        <v>1179</v>
      </c>
      <c r="K718" s="39">
        <v>26900</v>
      </c>
      <c r="L718" s="36" t="s">
        <v>127</v>
      </c>
      <c r="M718" s="37">
        <f>VLOOKUP(K718,'All areas- no counties listed'!$A$5:$C$475,3,FALSE)</f>
        <v>0.95830000000000004</v>
      </c>
      <c r="N718" s="37" t="s">
        <v>1</v>
      </c>
    </row>
    <row r="719" spans="10:14" ht="26.1" hidden="1" customHeight="1">
      <c r="J719" s="38" t="s">
        <v>1180</v>
      </c>
      <c r="K719" s="38">
        <v>29200</v>
      </c>
      <c r="L719" s="36" t="s">
        <v>129</v>
      </c>
      <c r="M719" s="37">
        <f>VLOOKUP(K719,'All areas- no counties listed'!$A$5:$C$475,3,FALSE)</f>
        <v>0.93149999999999999</v>
      </c>
      <c r="N719" s="37" t="s">
        <v>1</v>
      </c>
    </row>
    <row r="720" spans="10:14" ht="26.1" hidden="1" customHeight="1">
      <c r="J720" s="38" t="s">
        <v>1181</v>
      </c>
      <c r="K720" s="38">
        <v>99915</v>
      </c>
      <c r="L720" s="36" t="s">
        <v>1173</v>
      </c>
      <c r="M720" s="37">
        <f>VLOOKUP(K720,'All areas- no counties listed'!$A$5:$C$475,3,FALSE)</f>
        <v>0.8347</v>
      </c>
      <c r="N720" s="37" t="s">
        <v>0</v>
      </c>
    </row>
    <row r="721" spans="10:14" ht="26.1" hidden="1" customHeight="1">
      <c r="J721" s="38" t="s">
        <v>1182</v>
      </c>
      <c r="K721" s="38">
        <v>31140</v>
      </c>
      <c r="L721" s="36" t="s">
        <v>130</v>
      </c>
      <c r="M721" s="37">
        <f>VLOOKUP(K721,'All areas- no counties listed'!$A$5:$C$475,3,FALSE)</f>
        <v>0.87929999999999997</v>
      </c>
      <c r="N721" s="37" t="s">
        <v>1</v>
      </c>
    </row>
    <row r="722" spans="10:14" ht="26.1" hidden="1" customHeight="1">
      <c r="J722" s="38" t="s">
        <v>1183</v>
      </c>
      <c r="K722" s="38">
        <v>45460</v>
      </c>
      <c r="L722" s="36" t="s">
        <v>134</v>
      </c>
      <c r="M722" s="37">
        <f>VLOOKUP(K722,'All areas- no counties listed'!$A$5:$C$475,3,FALSE)</f>
        <v>0.85770000000000002</v>
      </c>
      <c r="N722" s="37" t="s">
        <v>1</v>
      </c>
    </row>
    <row r="723" spans="10:14" ht="26.1" hidden="1" customHeight="1">
      <c r="J723" s="39" t="s">
        <v>1184</v>
      </c>
      <c r="K723" s="39">
        <v>99915</v>
      </c>
      <c r="L723" s="36" t="s">
        <v>1173</v>
      </c>
      <c r="M723" s="37">
        <f>VLOOKUP(K723,'All areas- no counties listed'!$A$5:$C$475,3,FALSE)</f>
        <v>0.8347</v>
      </c>
      <c r="N723" s="37" t="s">
        <v>0</v>
      </c>
    </row>
    <row r="724" spans="10:14" ht="26.1" hidden="1" customHeight="1">
      <c r="J724" s="38" t="s">
        <v>1185</v>
      </c>
      <c r="K724" s="38">
        <v>99915</v>
      </c>
      <c r="L724" s="36" t="s">
        <v>1173</v>
      </c>
      <c r="M724" s="37">
        <f>VLOOKUP(K724,'All areas- no counties listed'!$A$5:$C$475,3,FALSE)</f>
        <v>0.8347</v>
      </c>
      <c r="N724" s="37" t="s">
        <v>0</v>
      </c>
    </row>
    <row r="725" spans="10:14" ht="26.1" hidden="1" customHeight="1">
      <c r="J725" s="39" t="s">
        <v>1186</v>
      </c>
      <c r="K725" s="39">
        <v>99915</v>
      </c>
      <c r="L725" s="36" t="s">
        <v>1173</v>
      </c>
      <c r="M725" s="37">
        <f>VLOOKUP(K725,'All areas- no counties listed'!$A$5:$C$475,3,FALSE)</f>
        <v>0.8347</v>
      </c>
      <c r="N725" s="37" t="s">
        <v>0</v>
      </c>
    </row>
    <row r="726" spans="10:14" ht="26.1" hidden="1" customHeight="1">
      <c r="J726" s="39" t="s">
        <v>1187</v>
      </c>
      <c r="K726" s="39">
        <v>99915</v>
      </c>
      <c r="L726" s="36" t="s">
        <v>1173</v>
      </c>
      <c r="M726" s="37">
        <f>VLOOKUP(K726,'All areas- no counties listed'!$A$5:$C$475,3,FALSE)</f>
        <v>0.8347</v>
      </c>
      <c r="N726" s="37" t="s">
        <v>0</v>
      </c>
    </row>
    <row r="727" spans="10:14" ht="26.1" hidden="1" customHeight="1">
      <c r="J727" s="39" t="s">
        <v>1188</v>
      </c>
      <c r="K727" s="39">
        <v>17140</v>
      </c>
      <c r="L727" s="36" t="s">
        <v>121</v>
      </c>
      <c r="M727" s="37">
        <f>VLOOKUP(K727,'All areas- no counties listed'!$A$5:$C$475,3,FALSE)</f>
        <v>0.9103</v>
      </c>
      <c r="N727" s="37" t="s">
        <v>1</v>
      </c>
    </row>
    <row r="728" spans="10:14" ht="26.1" hidden="1" customHeight="1">
      <c r="J728" s="39" t="s">
        <v>1189</v>
      </c>
      <c r="K728" s="39">
        <v>99915</v>
      </c>
      <c r="L728" s="36" t="s">
        <v>1173</v>
      </c>
      <c r="M728" s="37">
        <f>VLOOKUP(K728,'All areas- no counties listed'!$A$5:$C$475,3,FALSE)</f>
        <v>0.8347</v>
      </c>
      <c r="N728" s="37" t="s">
        <v>0</v>
      </c>
    </row>
    <row r="729" spans="10:14" ht="26.1" hidden="1" customHeight="1">
      <c r="J729" s="39" t="s">
        <v>1190</v>
      </c>
      <c r="K729" s="39">
        <v>34620</v>
      </c>
      <c r="L729" s="36" t="s">
        <v>132</v>
      </c>
      <c r="M729" s="37">
        <f>VLOOKUP(K729,'All areas- no counties listed'!$A$5:$C$475,3,FALSE)</f>
        <v>0.90739999999999998</v>
      </c>
      <c r="N729" s="37" t="s">
        <v>1</v>
      </c>
    </row>
    <row r="730" spans="10:14" ht="26.1" hidden="1" customHeight="1">
      <c r="J730" s="39" t="s">
        <v>1191</v>
      </c>
      <c r="K730" s="39">
        <v>99915</v>
      </c>
      <c r="L730" s="36" t="s">
        <v>1173</v>
      </c>
      <c r="M730" s="37">
        <f>VLOOKUP(K730,'All areas- no counties listed'!$A$5:$C$475,3,FALSE)</f>
        <v>0.8347</v>
      </c>
      <c r="N730" s="37" t="s">
        <v>0</v>
      </c>
    </row>
    <row r="731" spans="10:14" ht="26.1" hidden="1" customHeight="1">
      <c r="J731" s="39" t="s">
        <v>1192</v>
      </c>
      <c r="K731" s="39">
        <v>21140</v>
      </c>
      <c r="L731" s="36" t="s">
        <v>123</v>
      </c>
      <c r="M731" s="37">
        <f>VLOOKUP(K731,'All areas- no counties listed'!$A$5:$C$475,3,FALSE)</f>
        <v>0.94110000000000005</v>
      </c>
      <c r="N731" s="37" t="s">
        <v>1</v>
      </c>
    </row>
    <row r="732" spans="10:14" ht="26.1" hidden="1" customHeight="1">
      <c r="J732" s="38" t="s">
        <v>1193</v>
      </c>
      <c r="K732" s="38">
        <v>99915</v>
      </c>
      <c r="L732" s="36" t="s">
        <v>1173</v>
      </c>
      <c r="M732" s="37">
        <f>VLOOKUP(K732,'All areas- no counties listed'!$A$5:$C$475,3,FALSE)</f>
        <v>0.8347</v>
      </c>
      <c r="N732" s="37" t="s">
        <v>0</v>
      </c>
    </row>
    <row r="733" spans="10:14" ht="26.1" hidden="1" customHeight="1">
      <c r="J733" s="38" t="s">
        <v>1194</v>
      </c>
      <c r="K733" s="38">
        <v>31140</v>
      </c>
      <c r="L733" s="36" t="s">
        <v>130</v>
      </c>
      <c r="M733" s="37">
        <f>VLOOKUP(K733,'All areas- no counties listed'!$A$5:$C$475,3,FALSE)</f>
        <v>0.87929999999999997</v>
      </c>
      <c r="N733" s="37" t="s">
        <v>1</v>
      </c>
    </row>
    <row r="734" spans="10:14" ht="26.1" hidden="1" customHeight="1">
      <c r="J734" s="39" t="s">
        <v>1195</v>
      </c>
      <c r="K734" s="39">
        <v>99915</v>
      </c>
      <c r="L734" s="36" t="s">
        <v>1173</v>
      </c>
      <c r="M734" s="37">
        <f>VLOOKUP(K734,'All areas- no counties listed'!$A$5:$C$475,3,FALSE)</f>
        <v>0.8347</v>
      </c>
      <c r="N734" s="37" t="s">
        <v>0</v>
      </c>
    </row>
    <row r="735" spans="10:14" ht="26.1" hidden="1" customHeight="1">
      <c r="J735" s="38" t="s">
        <v>1196</v>
      </c>
      <c r="K735" s="38">
        <v>17140</v>
      </c>
      <c r="L735" s="36" t="s">
        <v>121</v>
      </c>
      <c r="M735" s="37">
        <f>VLOOKUP(K735,'All areas- no counties listed'!$A$5:$C$475,3,FALSE)</f>
        <v>0.9103</v>
      </c>
      <c r="N735" s="37" t="s">
        <v>1</v>
      </c>
    </row>
    <row r="736" spans="10:14" ht="26.1" hidden="1" customHeight="1">
      <c r="J736" s="39" t="s">
        <v>1197</v>
      </c>
      <c r="K736" s="39">
        <v>99915</v>
      </c>
      <c r="L736" s="36" t="s">
        <v>1173</v>
      </c>
      <c r="M736" s="37">
        <f>VLOOKUP(K736,'All areas- no counties listed'!$A$5:$C$475,3,FALSE)</f>
        <v>0.8347</v>
      </c>
      <c r="N736" s="37" t="s">
        <v>0</v>
      </c>
    </row>
    <row r="737" spans="10:14" ht="26.1" hidden="1" customHeight="1">
      <c r="J737" s="38" t="s">
        <v>1198</v>
      </c>
      <c r="K737" s="38">
        <v>99915</v>
      </c>
      <c r="L737" s="36" t="s">
        <v>1173</v>
      </c>
      <c r="M737" s="37">
        <f>VLOOKUP(K737,'All areas- no counties listed'!$A$5:$C$475,3,FALSE)</f>
        <v>0.8347</v>
      </c>
      <c r="N737" s="37" t="s">
        <v>0</v>
      </c>
    </row>
    <row r="738" spans="10:14" ht="26.1" hidden="1" customHeight="1">
      <c r="J738" s="38" t="s">
        <v>1199</v>
      </c>
      <c r="K738" s="38">
        <v>99915</v>
      </c>
      <c r="L738" s="36" t="s">
        <v>1173</v>
      </c>
      <c r="M738" s="37">
        <f>VLOOKUP(K738,'All areas- no counties listed'!$A$5:$C$475,3,FALSE)</f>
        <v>0.8347</v>
      </c>
      <c r="N738" s="37" t="s">
        <v>0</v>
      </c>
    </row>
    <row r="739" spans="10:14" ht="26.1" hidden="1" customHeight="1">
      <c r="J739" s="39" t="s">
        <v>1200</v>
      </c>
      <c r="K739" s="39">
        <v>99915</v>
      </c>
      <c r="L739" s="36" t="s">
        <v>1173</v>
      </c>
      <c r="M739" s="37">
        <f>VLOOKUP(K739,'All areas- no counties listed'!$A$5:$C$475,3,FALSE)</f>
        <v>0.8347</v>
      </c>
      <c r="N739" s="37" t="s">
        <v>0</v>
      </c>
    </row>
    <row r="740" spans="10:14" ht="26.1" hidden="1" customHeight="1">
      <c r="J740" s="39" t="s">
        <v>1201</v>
      </c>
      <c r="K740" s="39">
        <v>26900</v>
      </c>
      <c r="L740" s="36" t="s">
        <v>127</v>
      </c>
      <c r="M740" s="37">
        <f>VLOOKUP(K740,'All areas- no counties listed'!$A$5:$C$475,3,FALSE)</f>
        <v>0.95830000000000004</v>
      </c>
      <c r="N740" s="37" t="s">
        <v>1</v>
      </c>
    </row>
    <row r="741" spans="10:14" ht="26.1" hidden="1" customHeight="1">
      <c r="J741" s="39" t="s">
        <v>1202</v>
      </c>
      <c r="K741" s="39">
        <v>26900</v>
      </c>
      <c r="L741" s="36" t="s">
        <v>127</v>
      </c>
      <c r="M741" s="37">
        <f>VLOOKUP(K741,'All areas- no counties listed'!$A$5:$C$475,3,FALSE)</f>
        <v>0.95830000000000004</v>
      </c>
      <c r="N741" s="37" t="s">
        <v>1</v>
      </c>
    </row>
    <row r="742" spans="10:14" ht="26.1" hidden="1" customHeight="1">
      <c r="J742" s="39" t="s">
        <v>1203</v>
      </c>
      <c r="K742" s="39">
        <v>31140</v>
      </c>
      <c r="L742" s="36" t="s">
        <v>130</v>
      </c>
      <c r="M742" s="37">
        <f>VLOOKUP(K742,'All areas- no counties listed'!$A$5:$C$475,3,FALSE)</f>
        <v>0.87929999999999997</v>
      </c>
      <c r="N742" s="37" t="s">
        <v>1</v>
      </c>
    </row>
    <row r="743" spans="10:14" ht="26.1" hidden="1" customHeight="1">
      <c r="J743" s="38" t="s">
        <v>1204</v>
      </c>
      <c r="K743" s="38">
        <v>26900</v>
      </c>
      <c r="L743" s="36" t="s">
        <v>127</v>
      </c>
      <c r="M743" s="37">
        <f>VLOOKUP(K743,'All areas- no counties listed'!$A$5:$C$475,3,FALSE)</f>
        <v>0.95830000000000004</v>
      </c>
      <c r="N743" s="37" t="s">
        <v>1</v>
      </c>
    </row>
    <row r="744" spans="10:14" ht="26.1" hidden="1" customHeight="1">
      <c r="J744" s="38" t="s">
        <v>1205</v>
      </c>
      <c r="K744" s="38">
        <v>99915</v>
      </c>
      <c r="L744" s="36" t="s">
        <v>1173</v>
      </c>
      <c r="M744" s="37">
        <f>VLOOKUP(K744,'All areas- no counties listed'!$A$5:$C$475,3,FALSE)</f>
        <v>0.8347</v>
      </c>
      <c r="N744" s="37" t="s">
        <v>0</v>
      </c>
    </row>
    <row r="745" spans="10:14" ht="26.1" hidden="1" customHeight="1">
      <c r="J745" s="38" t="s">
        <v>1206</v>
      </c>
      <c r="K745" s="38">
        <v>29020</v>
      </c>
      <c r="L745" s="36" t="s">
        <v>128</v>
      </c>
      <c r="M745" s="37">
        <f>VLOOKUP(K745,'All areas- no counties listed'!$A$5:$C$475,3,FALSE)</f>
        <v>0.97460000000000002</v>
      </c>
      <c r="N745" s="37" t="s">
        <v>1</v>
      </c>
    </row>
    <row r="746" spans="10:14" ht="26.1" hidden="1" customHeight="1">
      <c r="J746" s="38" t="s">
        <v>1207</v>
      </c>
      <c r="K746" s="38">
        <v>99915</v>
      </c>
      <c r="L746" s="36" t="s">
        <v>1173</v>
      </c>
      <c r="M746" s="37">
        <f>VLOOKUP(K746,'All areas- no counties listed'!$A$5:$C$475,3,FALSE)</f>
        <v>0.8347</v>
      </c>
      <c r="N746" s="37" t="s">
        <v>0</v>
      </c>
    </row>
    <row r="747" spans="10:14" ht="26.1" hidden="1" customHeight="1">
      <c r="J747" s="39" t="s">
        <v>1208</v>
      </c>
      <c r="K747" s="39">
        <v>99915</v>
      </c>
      <c r="L747" s="36" t="s">
        <v>1173</v>
      </c>
      <c r="M747" s="37">
        <f>VLOOKUP(K747,'All areas- no counties listed'!$A$5:$C$475,3,FALSE)</f>
        <v>0.8347</v>
      </c>
      <c r="N747" s="37" t="s">
        <v>0</v>
      </c>
    </row>
    <row r="748" spans="10:14" ht="26.1" hidden="1" customHeight="1">
      <c r="J748" s="39" t="s">
        <v>1209</v>
      </c>
      <c r="K748" s="39">
        <v>23844</v>
      </c>
      <c r="L748" s="36" t="s">
        <v>126</v>
      </c>
      <c r="M748" s="37">
        <f>VLOOKUP(K748,'All areas- no counties listed'!$A$5:$C$475,3,FALSE)</f>
        <v>0.90469999999999995</v>
      </c>
      <c r="N748" s="37" t="s">
        <v>1</v>
      </c>
    </row>
    <row r="749" spans="10:14" ht="26.1" hidden="1" customHeight="1">
      <c r="J749" s="39" t="s">
        <v>1210</v>
      </c>
      <c r="K749" s="39">
        <v>99915</v>
      </c>
      <c r="L749" s="36" t="s">
        <v>1173</v>
      </c>
      <c r="M749" s="37">
        <f>VLOOKUP(K749,'All areas- no counties listed'!$A$5:$C$475,3,FALSE)</f>
        <v>0.8347</v>
      </c>
      <c r="N749" s="37" t="s">
        <v>0</v>
      </c>
    </row>
    <row r="750" spans="10:14" ht="26.1" hidden="1" customHeight="1">
      <c r="J750" s="39" t="s">
        <v>1211</v>
      </c>
      <c r="K750" s="39">
        <v>99915</v>
      </c>
      <c r="L750" s="36" t="s">
        <v>1173</v>
      </c>
      <c r="M750" s="37">
        <f>VLOOKUP(K750,'All areas- no counties listed'!$A$5:$C$475,3,FALSE)</f>
        <v>0.8347</v>
      </c>
      <c r="N750" s="37" t="s">
        <v>0</v>
      </c>
    </row>
    <row r="751" spans="10:14" ht="26.1" hidden="1" customHeight="1">
      <c r="J751" s="38" t="s">
        <v>1212</v>
      </c>
      <c r="K751" s="38">
        <v>99915</v>
      </c>
      <c r="L751" s="36" t="s">
        <v>1173</v>
      </c>
      <c r="M751" s="37">
        <f>VLOOKUP(K751,'All areas- no counties listed'!$A$5:$C$475,3,FALSE)</f>
        <v>0.8347</v>
      </c>
      <c r="N751" s="37" t="s">
        <v>0</v>
      </c>
    </row>
    <row r="752" spans="10:14" ht="26.1" hidden="1" customHeight="1">
      <c r="J752" s="38" t="s">
        <v>1213</v>
      </c>
      <c r="K752" s="38">
        <v>26900</v>
      </c>
      <c r="L752" s="36" t="s">
        <v>127</v>
      </c>
      <c r="M752" s="37">
        <f>VLOOKUP(K752,'All areas- no counties listed'!$A$5:$C$475,3,FALSE)</f>
        <v>0.95830000000000004</v>
      </c>
      <c r="N752" s="37" t="s">
        <v>1</v>
      </c>
    </row>
    <row r="753" spans="10:14" ht="26.1" hidden="1" customHeight="1">
      <c r="J753" s="38" t="s">
        <v>1214</v>
      </c>
      <c r="K753" s="38">
        <v>99915</v>
      </c>
      <c r="L753" s="36" t="s">
        <v>1173</v>
      </c>
      <c r="M753" s="37">
        <f>VLOOKUP(K753,'All areas- no counties listed'!$A$5:$C$475,3,FALSE)</f>
        <v>0.8347</v>
      </c>
      <c r="N753" s="37" t="s">
        <v>0</v>
      </c>
    </row>
    <row r="754" spans="10:14" ht="26.1" hidden="1" customHeight="1">
      <c r="J754" s="38" t="s">
        <v>1215</v>
      </c>
      <c r="K754" s="38">
        <v>99915</v>
      </c>
      <c r="L754" s="36" t="s">
        <v>1173</v>
      </c>
      <c r="M754" s="37">
        <f>VLOOKUP(K754,'All areas- no counties listed'!$A$5:$C$475,3,FALSE)</f>
        <v>0.8347</v>
      </c>
      <c r="N754" s="37" t="s">
        <v>0</v>
      </c>
    </row>
    <row r="755" spans="10:14" ht="26.1" hidden="1" customHeight="1">
      <c r="J755" s="38" t="s">
        <v>1216</v>
      </c>
      <c r="K755" s="38">
        <v>33140</v>
      </c>
      <c r="L755" s="36" t="s">
        <v>131</v>
      </c>
      <c r="M755" s="37">
        <f>VLOOKUP(K755,'All areas- no counties listed'!$A$5:$C$475,3,FALSE)</f>
        <v>0.89500000000000002</v>
      </c>
      <c r="N755" s="37" t="s">
        <v>1</v>
      </c>
    </row>
    <row r="756" spans="10:14" ht="26.1" hidden="1" customHeight="1">
      <c r="J756" s="39" t="s">
        <v>1217</v>
      </c>
      <c r="K756" s="39">
        <v>99915</v>
      </c>
      <c r="L756" s="36" t="s">
        <v>1173</v>
      </c>
      <c r="M756" s="37">
        <f>VLOOKUP(K756,'All areas- no counties listed'!$A$5:$C$475,3,FALSE)</f>
        <v>0.8347</v>
      </c>
      <c r="N756" s="37" t="s">
        <v>0</v>
      </c>
    </row>
    <row r="757" spans="10:14" ht="26.1" hidden="1" customHeight="1">
      <c r="J757" s="39" t="s">
        <v>1218</v>
      </c>
      <c r="K757" s="39">
        <v>23844</v>
      </c>
      <c r="L757" s="36" t="s">
        <v>126</v>
      </c>
      <c r="M757" s="37">
        <f>VLOOKUP(K757,'All areas- no counties listed'!$A$5:$C$475,3,FALSE)</f>
        <v>0.90469999999999995</v>
      </c>
      <c r="N757" s="37" t="s">
        <v>1</v>
      </c>
    </row>
    <row r="758" spans="10:14" ht="26.1" hidden="1" customHeight="1">
      <c r="J758" s="38" t="s">
        <v>1219</v>
      </c>
      <c r="K758" s="38">
        <v>99915</v>
      </c>
      <c r="L758" s="36" t="s">
        <v>1173</v>
      </c>
      <c r="M758" s="37">
        <f>VLOOKUP(K758,'All areas- no counties listed'!$A$5:$C$475,3,FALSE)</f>
        <v>0.8347</v>
      </c>
      <c r="N758" s="37" t="s">
        <v>0</v>
      </c>
    </row>
    <row r="759" spans="10:14" ht="26.1" hidden="1" customHeight="1">
      <c r="J759" s="39" t="s">
        <v>1220</v>
      </c>
      <c r="K759" s="39">
        <v>26900</v>
      </c>
      <c r="L759" s="36" t="s">
        <v>127</v>
      </c>
      <c r="M759" s="37">
        <f>VLOOKUP(K759,'All areas- no counties listed'!$A$5:$C$475,3,FALSE)</f>
        <v>0.95830000000000004</v>
      </c>
      <c r="N759" s="37" t="s">
        <v>1</v>
      </c>
    </row>
    <row r="760" spans="10:14" ht="26.1" hidden="1" customHeight="1">
      <c r="J760" s="38" t="s">
        <v>1221</v>
      </c>
      <c r="K760" s="38">
        <v>26900</v>
      </c>
      <c r="L760" s="36" t="s">
        <v>127</v>
      </c>
      <c r="M760" s="37">
        <f>VLOOKUP(K760,'All areas- no counties listed'!$A$5:$C$475,3,FALSE)</f>
        <v>0.95830000000000004</v>
      </c>
      <c r="N760" s="37" t="s">
        <v>1</v>
      </c>
    </row>
    <row r="761" spans="10:14" ht="26.1" hidden="1" customHeight="1">
      <c r="J761" s="39" t="s">
        <v>1222</v>
      </c>
      <c r="K761" s="39">
        <v>99915</v>
      </c>
      <c r="L761" s="36" t="s">
        <v>1173</v>
      </c>
      <c r="M761" s="37">
        <f>VLOOKUP(K761,'All areas- no counties listed'!$A$5:$C$475,3,FALSE)</f>
        <v>0.8347</v>
      </c>
      <c r="N761" s="37" t="s">
        <v>0</v>
      </c>
    </row>
    <row r="762" spans="10:14" ht="26.1" hidden="1" customHeight="1">
      <c r="J762" s="39" t="s">
        <v>1223</v>
      </c>
      <c r="K762" s="39">
        <v>99915</v>
      </c>
      <c r="L762" s="36" t="s">
        <v>1173</v>
      </c>
      <c r="M762" s="37">
        <f>VLOOKUP(K762,'All areas- no counties listed'!$A$5:$C$475,3,FALSE)</f>
        <v>0.8347</v>
      </c>
      <c r="N762" s="37" t="s">
        <v>0</v>
      </c>
    </row>
    <row r="763" spans="10:14" ht="26.1" hidden="1" customHeight="1">
      <c r="J763" s="39" t="s">
        <v>1224</v>
      </c>
      <c r="K763" s="39">
        <v>99915</v>
      </c>
      <c r="L763" s="36" t="s">
        <v>1173</v>
      </c>
      <c r="M763" s="37">
        <f>VLOOKUP(K763,'All areas- no counties listed'!$A$5:$C$475,3,FALSE)</f>
        <v>0.8347</v>
      </c>
      <c r="N763" s="37" t="s">
        <v>0</v>
      </c>
    </row>
    <row r="764" spans="10:14" ht="26.1" hidden="1" customHeight="1">
      <c r="J764" s="39" t="s">
        <v>1225</v>
      </c>
      <c r="K764" s="39">
        <v>14020</v>
      </c>
      <c r="L764" s="36" t="s">
        <v>120</v>
      </c>
      <c r="M764" s="37">
        <f>VLOOKUP(K764,'All areas- no counties listed'!$A$5:$C$475,3,FALSE)</f>
        <v>0.8972</v>
      </c>
      <c r="N764" s="37" t="s">
        <v>1</v>
      </c>
    </row>
    <row r="765" spans="10:14" ht="26.1" hidden="1" customHeight="1">
      <c r="J765" s="39" t="s">
        <v>1226</v>
      </c>
      <c r="K765" s="39">
        <v>99915</v>
      </c>
      <c r="L765" s="36" t="s">
        <v>1173</v>
      </c>
      <c r="M765" s="37">
        <f>VLOOKUP(K765,'All areas- no counties listed'!$A$5:$C$475,3,FALSE)</f>
        <v>0.8347</v>
      </c>
      <c r="N765" s="37" t="s">
        <v>0</v>
      </c>
    </row>
    <row r="766" spans="10:14" ht="26.1" hidden="1" customHeight="1">
      <c r="J766" s="38" t="s">
        <v>1227</v>
      </c>
      <c r="K766" s="38">
        <v>26900</v>
      </c>
      <c r="L766" s="36" t="s">
        <v>127</v>
      </c>
      <c r="M766" s="37">
        <f>VLOOKUP(K766,'All areas- no counties listed'!$A$5:$C$475,3,FALSE)</f>
        <v>0.95830000000000004</v>
      </c>
      <c r="N766" s="37" t="s">
        <v>1</v>
      </c>
    </row>
    <row r="767" spans="10:14" ht="26.1" hidden="1" customHeight="1">
      <c r="J767" s="39" t="s">
        <v>1228</v>
      </c>
      <c r="K767" s="39">
        <v>23844</v>
      </c>
      <c r="L767" s="36" t="s">
        <v>126</v>
      </c>
      <c r="M767" s="37">
        <f>VLOOKUP(K767,'All areas- no counties listed'!$A$5:$C$475,3,FALSE)</f>
        <v>0.90469999999999995</v>
      </c>
      <c r="N767" s="37" t="s">
        <v>1</v>
      </c>
    </row>
    <row r="768" spans="10:14" ht="26.1" hidden="1" customHeight="1">
      <c r="J768" s="39" t="s">
        <v>1229</v>
      </c>
      <c r="K768" s="39">
        <v>99915</v>
      </c>
      <c r="L768" s="36" t="s">
        <v>1173</v>
      </c>
      <c r="M768" s="37">
        <f>VLOOKUP(K768,'All areas- no counties listed'!$A$5:$C$475,3,FALSE)</f>
        <v>0.8347</v>
      </c>
      <c r="N768" s="37" t="s">
        <v>0</v>
      </c>
    </row>
    <row r="769" spans="10:14" ht="26.1" hidden="1" customHeight="1">
      <c r="J769" s="39" t="s">
        <v>1230</v>
      </c>
      <c r="K769" s="39">
        <v>17140</v>
      </c>
      <c r="L769" s="36" t="s">
        <v>121</v>
      </c>
      <c r="M769" s="37">
        <f>VLOOKUP(K769,'All areas- no counties listed'!$A$5:$C$475,3,FALSE)</f>
        <v>0.9103</v>
      </c>
      <c r="N769" s="37" t="s">
        <v>1</v>
      </c>
    </row>
    <row r="770" spans="10:14" ht="26.1" hidden="1" customHeight="1">
      <c r="J770" s="39" t="s">
        <v>1231</v>
      </c>
      <c r="K770" s="39">
        <v>99915</v>
      </c>
      <c r="L770" s="36" t="s">
        <v>1173</v>
      </c>
      <c r="M770" s="37">
        <f>VLOOKUP(K770,'All areas- no counties listed'!$A$5:$C$475,3,FALSE)</f>
        <v>0.8347</v>
      </c>
      <c r="N770" s="37" t="s">
        <v>0</v>
      </c>
    </row>
    <row r="771" spans="10:14" ht="26.1" hidden="1" customHeight="1">
      <c r="J771" s="39" t="s">
        <v>1232</v>
      </c>
      <c r="K771" s="39">
        <v>14020</v>
      </c>
      <c r="L771" s="36" t="s">
        <v>120</v>
      </c>
      <c r="M771" s="37">
        <f>VLOOKUP(K771,'All areas- no counties listed'!$A$5:$C$475,3,FALSE)</f>
        <v>0.8972</v>
      </c>
      <c r="N771" s="37" t="s">
        <v>1</v>
      </c>
    </row>
    <row r="772" spans="10:14" ht="26.1" hidden="1" customHeight="1">
      <c r="J772" s="38" t="s">
        <v>1233</v>
      </c>
      <c r="K772" s="38">
        <v>45460</v>
      </c>
      <c r="L772" s="36" t="s">
        <v>134</v>
      </c>
      <c r="M772" s="37">
        <f>VLOOKUP(K772,'All areas- no counties listed'!$A$5:$C$475,3,FALSE)</f>
        <v>0.85770000000000002</v>
      </c>
      <c r="N772" s="37" t="s">
        <v>1</v>
      </c>
    </row>
    <row r="773" spans="10:14" ht="26.1" hidden="1" customHeight="1">
      <c r="J773" s="38" t="s">
        <v>1234</v>
      </c>
      <c r="K773" s="38">
        <v>99915</v>
      </c>
      <c r="L773" s="36" t="s">
        <v>1173</v>
      </c>
      <c r="M773" s="37">
        <f>VLOOKUP(K773,'All areas- no counties listed'!$A$5:$C$475,3,FALSE)</f>
        <v>0.8347</v>
      </c>
      <c r="N773" s="37" t="s">
        <v>0</v>
      </c>
    </row>
    <row r="774" spans="10:14" ht="26.1" hidden="1" customHeight="1">
      <c r="J774" s="39" t="s">
        <v>1235</v>
      </c>
      <c r="K774" s="39">
        <v>99915</v>
      </c>
      <c r="L774" s="36" t="s">
        <v>1173</v>
      </c>
      <c r="M774" s="37">
        <f>VLOOKUP(K774,'All areas- no counties listed'!$A$5:$C$475,3,FALSE)</f>
        <v>0.8347</v>
      </c>
      <c r="N774" s="37" t="s">
        <v>0</v>
      </c>
    </row>
    <row r="775" spans="10:14" ht="26.1" hidden="1" customHeight="1">
      <c r="J775" s="38" t="s">
        <v>1236</v>
      </c>
      <c r="K775" s="38">
        <v>23844</v>
      </c>
      <c r="L775" s="36" t="s">
        <v>126</v>
      </c>
      <c r="M775" s="37">
        <f>VLOOKUP(K775,'All areas- no counties listed'!$A$5:$C$475,3,FALSE)</f>
        <v>0.90469999999999995</v>
      </c>
      <c r="N775" s="37" t="s">
        <v>1</v>
      </c>
    </row>
    <row r="776" spans="10:14" ht="26.1" hidden="1" customHeight="1">
      <c r="J776" s="38" t="s">
        <v>1237</v>
      </c>
      <c r="K776" s="38">
        <v>21780</v>
      </c>
      <c r="L776" s="36" t="s">
        <v>124</v>
      </c>
      <c r="M776" s="37">
        <f>VLOOKUP(K776,'All areas- no counties listed'!$A$5:$C$475,3,FALSE)</f>
        <v>0.9163</v>
      </c>
      <c r="N776" s="37" t="s">
        <v>1</v>
      </c>
    </row>
    <row r="777" spans="10:14" ht="26.1" hidden="1" customHeight="1">
      <c r="J777" s="39" t="s">
        <v>1238</v>
      </c>
      <c r="K777" s="39">
        <v>99915</v>
      </c>
      <c r="L777" s="36" t="s">
        <v>1173</v>
      </c>
      <c r="M777" s="37">
        <f>VLOOKUP(K777,'All areas- no counties listed'!$A$5:$C$475,3,FALSE)</f>
        <v>0.8347</v>
      </c>
      <c r="N777" s="37" t="s">
        <v>0</v>
      </c>
    </row>
    <row r="778" spans="10:14" ht="26.1" hidden="1" customHeight="1">
      <c r="J778" s="38" t="s">
        <v>1239</v>
      </c>
      <c r="K778" s="38">
        <v>26900</v>
      </c>
      <c r="L778" s="36" t="s">
        <v>127</v>
      </c>
      <c r="M778" s="37">
        <f>VLOOKUP(K778,'All areas- no counties listed'!$A$5:$C$475,3,FALSE)</f>
        <v>0.95830000000000004</v>
      </c>
      <c r="N778" s="37" t="s">
        <v>1</v>
      </c>
    </row>
    <row r="779" spans="10:14" ht="26.1" hidden="1" customHeight="1">
      <c r="J779" s="39" t="s">
        <v>1240</v>
      </c>
      <c r="K779" s="39">
        <v>99915</v>
      </c>
      <c r="L779" s="36" t="s">
        <v>1173</v>
      </c>
      <c r="M779" s="37">
        <f>VLOOKUP(K779,'All areas- no counties listed'!$A$5:$C$475,3,FALSE)</f>
        <v>0.8347</v>
      </c>
      <c r="N779" s="37" t="s">
        <v>0</v>
      </c>
    </row>
    <row r="780" spans="10:14" ht="26.1" hidden="1" customHeight="1">
      <c r="J780" s="38" t="s">
        <v>1241</v>
      </c>
      <c r="K780" s="38">
        <v>99915</v>
      </c>
      <c r="L780" s="36" t="s">
        <v>1173</v>
      </c>
      <c r="M780" s="37">
        <f>VLOOKUP(K780,'All areas- no counties listed'!$A$5:$C$475,3,FALSE)</f>
        <v>0.8347</v>
      </c>
      <c r="N780" s="37" t="s">
        <v>0</v>
      </c>
    </row>
    <row r="781" spans="10:14" ht="26.1" hidden="1" customHeight="1">
      <c r="J781" s="39" t="s">
        <v>1242</v>
      </c>
      <c r="K781" s="39">
        <v>99915</v>
      </c>
      <c r="L781" s="36" t="s">
        <v>1173</v>
      </c>
      <c r="M781" s="37">
        <f>VLOOKUP(K781,'All areas- no counties listed'!$A$5:$C$475,3,FALSE)</f>
        <v>0.8347</v>
      </c>
      <c r="N781" s="37" t="s">
        <v>0</v>
      </c>
    </row>
    <row r="782" spans="10:14" ht="26.1" hidden="1" customHeight="1">
      <c r="J782" s="39" t="s">
        <v>1243</v>
      </c>
      <c r="K782" s="39">
        <v>99915</v>
      </c>
      <c r="L782" s="36" t="s">
        <v>1173</v>
      </c>
      <c r="M782" s="37">
        <f>VLOOKUP(K782,'All areas- no counties listed'!$A$5:$C$475,3,FALSE)</f>
        <v>0.8347</v>
      </c>
      <c r="N782" s="37" t="s">
        <v>0</v>
      </c>
    </row>
    <row r="783" spans="10:14" ht="26.1" hidden="1" customHeight="1">
      <c r="J783" s="39" t="s">
        <v>1244</v>
      </c>
      <c r="K783" s="39">
        <v>26900</v>
      </c>
      <c r="L783" s="36" t="s">
        <v>127</v>
      </c>
      <c r="M783" s="37">
        <f>VLOOKUP(K783,'All areas- no counties listed'!$A$5:$C$475,3,FALSE)</f>
        <v>0.95830000000000004</v>
      </c>
      <c r="N783" s="37" t="s">
        <v>1</v>
      </c>
    </row>
    <row r="784" spans="10:14" ht="26.1" hidden="1" customHeight="1">
      <c r="J784" s="39" t="s">
        <v>1245</v>
      </c>
      <c r="K784" s="39">
        <v>99915</v>
      </c>
      <c r="L784" s="36" t="s">
        <v>1173</v>
      </c>
      <c r="M784" s="37">
        <f>VLOOKUP(K784,'All areas- no counties listed'!$A$5:$C$475,3,FALSE)</f>
        <v>0.8347</v>
      </c>
      <c r="N784" s="37" t="s">
        <v>0</v>
      </c>
    </row>
    <row r="785" spans="10:14" ht="26.1" hidden="1" customHeight="1">
      <c r="J785" s="39" t="s">
        <v>1246</v>
      </c>
      <c r="K785" s="39">
        <v>43780</v>
      </c>
      <c r="L785" s="36" t="s">
        <v>133</v>
      </c>
      <c r="M785" s="37">
        <f>VLOOKUP(K785,'All areas- no counties listed'!$A$5:$C$475,3,FALSE)</f>
        <v>0.9395</v>
      </c>
      <c r="N785" s="37" t="s">
        <v>1</v>
      </c>
    </row>
    <row r="786" spans="10:14" ht="26.1" hidden="1" customHeight="1">
      <c r="J786" s="39" t="s">
        <v>1247</v>
      </c>
      <c r="K786" s="39">
        <v>99915</v>
      </c>
      <c r="L786" s="36" t="s">
        <v>1173</v>
      </c>
      <c r="M786" s="37">
        <f>VLOOKUP(K786,'All areas- no counties listed'!$A$5:$C$475,3,FALSE)</f>
        <v>0.8347</v>
      </c>
      <c r="N786" s="37" t="s">
        <v>0</v>
      </c>
    </row>
    <row r="787" spans="10:14" ht="26.1" hidden="1" customHeight="1">
      <c r="J787" s="39" t="s">
        <v>1248</v>
      </c>
      <c r="K787" s="39">
        <v>99915</v>
      </c>
      <c r="L787" s="36" t="s">
        <v>1173</v>
      </c>
      <c r="M787" s="37">
        <f>VLOOKUP(K787,'All areas- no counties listed'!$A$5:$C$475,3,FALSE)</f>
        <v>0.8347</v>
      </c>
      <c r="N787" s="37" t="s">
        <v>0</v>
      </c>
    </row>
    <row r="788" spans="10:14" ht="26.1" hidden="1" customHeight="1">
      <c r="J788" s="39" t="s">
        <v>1249</v>
      </c>
      <c r="K788" s="39">
        <v>99915</v>
      </c>
      <c r="L788" s="36" t="s">
        <v>1173</v>
      </c>
      <c r="M788" s="37">
        <f>VLOOKUP(K788,'All areas- no counties listed'!$A$5:$C$475,3,FALSE)</f>
        <v>0.8347</v>
      </c>
      <c r="N788" s="37" t="s">
        <v>0</v>
      </c>
    </row>
    <row r="789" spans="10:14" ht="26.1" hidden="1" customHeight="1">
      <c r="J789" s="38" t="s">
        <v>1250</v>
      </c>
      <c r="K789" s="38">
        <v>45460</v>
      </c>
      <c r="L789" s="36" t="s">
        <v>134</v>
      </c>
      <c r="M789" s="37">
        <f>VLOOKUP(K789,'All areas- no counties listed'!$A$5:$C$475,3,FALSE)</f>
        <v>0.85770000000000002</v>
      </c>
      <c r="N789" s="37" t="s">
        <v>1</v>
      </c>
    </row>
    <row r="790" spans="10:14" ht="26.1" hidden="1" customHeight="1">
      <c r="J790" s="39" t="s">
        <v>1251</v>
      </c>
      <c r="K790" s="39">
        <v>99915</v>
      </c>
      <c r="L790" s="36" t="s">
        <v>1173</v>
      </c>
      <c r="M790" s="37">
        <f>VLOOKUP(K790,'All areas- no counties listed'!$A$5:$C$475,3,FALSE)</f>
        <v>0.8347</v>
      </c>
      <c r="N790" s="37" t="s">
        <v>0</v>
      </c>
    </row>
    <row r="791" spans="10:14" ht="26.1" hidden="1" customHeight="1">
      <c r="J791" s="39" t="s">
        <v>1252</v>
      </c>
      <c r="K791" s="39">
        <v>29200</v>
      </c>
      <c r="L791" s="36" t="s">
        <v>129</v>
      </c>
      <c r="M791" s="37">
        <f>VLOOKUP(K791,'All areas- no counties listed'!$A$5:$C$475,3,FALSE)</f>
        <v>0.93149999999999999</v>
      </c>
      <c r="N791" s="37" t="s">
        <v>1</v>
      </c>
    </row>
    <row r="792" spans="10:14" ht="26.1" hidden="1" customHeight="1">
      <c r="J792" s="39" t="s">
        <v>1253</v>
      </c>
      <c r="K792" s="39">
        <v>99915</v>
      </c>
      <c r="L792" s="36" t="s">
        <v>1173</v>
      </c>
      <c r="M792" s="37">
        <f>VLOOKUP(K792,'All areas- no counties listed'!$A$5:$C$475,3,FALSE)</f>
        <v>0.8347</v>
      </c>
      <c r="N792" s="37" t="s">
        <v>0</v>
      </c>
    </row>
    <row r="793" spans="10:14" ht="26.1" hidden="1" customHeight="1">
      <c r="J793" s="39" t="s">
        <v>1254</v>
      </c>
      <c r="K793" s="39">
        <v>17140</v>
      </c>
      <c r="L793" s="36" t="s">
        <v>121</v>
      </c>
      <c r="M793" s="37">
        <f>VLOOKUP(K793,'All areas- no counties listed'!$A$5:$C$475,3,FALSE)</f>
        <v>0.9103</v>
      </c>
      <c r="N793" s="37" t="s">
        <v>1</v>
      </c>
    </row>
    <row r="794" spans="10:14" ht="26.1" hidden="1" customHeight="1">
      <c r="J794" s="38" t="s">
        <v>1255</v>
      </c>
      <c r="K794" s="38">
        <v>21780</v>
      </c>
      <c r="L794" s="36" t="s">
        <v>124</v>
      </c>
      <c r="M794" s="37">
        <f>VLOOKUP(K794,'All areas- no counties listed'!$A$5:$C$475,3,FALSE)</f>
        <v>0.9163</v>
      </c>
      <c r="N794" s="37" t="s">
        <v>1</v>
      </c>
    </row>
    <row r="795" spans="10:14" ht="26.1" hidden="1" customHeight="1">
      <c r="J795" s="38" t="s">
        <v>1256</v>
      </c>
      <c r="K795" s="38">
        <v>45460</v>
      </c>
      <c r="L795" s="36" t="s">
        <v>134</v>
      </c>
      <c r="M795" s="37">
        <f>VLOOKUP(K795,'All areas- no counties listed'!$A$5:$C$475,3,FALSE)</f>
        <v>0.85770000000000002</v>
      </c>
      <c r="N795" s="37" t="s">
        <v>1</v>
      </c>
    </row>
    <row r="796" spans="10:14" ht="26.1" hidden="1" customHeight="1">
      <c r="J796" s="38" t="s">
        <v>1257</v>
      </c>
      <c r="K796" s="38">
        <v>45460</v>
      </c>
      <c r="L796" s="36" t="s">
        <v>134</v>
      </c>
      <c r="M796" s="37">
        <f>VLOOKUP(K796,'All areas- no counties listed'!$A$5:$C$475,3,FALSE)</f>
        <v>0.85770000000000002</v>
      </c>
      <c r="N796" s="37" t="s">
        <v>1</v>
      </c>
    </row>
    <row r="797" spans="10:14" ht="26.1" hidden="1" customHeight="1">
      <c r="J797" s="39" t="s">
        <v>1258</v>
      </c>
      <c r="K797" s="39">
        <v>99915</v>
      </c>
      <c r="L797" s="36" t="s">
        <v>1173</v>
      </c>
      <c r="M797" s="37">
        <f>VLOOKUP(K797,'All areas- no counties listed'!$A$5:$C$475,3,FALSE)</f>
        <v>0.8347</v>
      </c>
      <c r="N797" s="37" t="s">
        <v>0</v>
      </c>
    </row>
    <row r="798" spans="10:14" ht="26.1" hidden="1" customHeight="1">
      <c r="J798" s="39" t="s">
        <v>1259</v>
      </c>
      <c r="K798" s="39">
        <v>29200</v>
      </c>
      <c r="L798" s="36" t="s">
        <v>129</v>
      </c>
      <c r="M798" s="37">
        <f>VLOOKUP(K798,'All areas- no counties listed'!$A$5:$C$475,3,FALSE)</f>
        <v>0.93149999999999999</v>
      </c>
      <c r="N798" s="37" t="s">
        <v>1</v>
      </c>
    </row>
    <row r="799" spans="10:14" ht="26.1" hidden="1" customHeight="1">
      <c r="J799" s="39" t="s">
        <v>1260</v>
      </c>
      <c r="K799" s="39">
        <v>21780</v>
      </c>
      <c r="L799" s="36" t="s">
        <v>124</v>
      </c>
      <c r="M799" s="37">
        <f>VLOOKUP(K799,'All areas- no counties listed'!$A$5:$C$475,3,FALSE)</f>
        <v>0.9163</v>
      </c>
      <c r="N799" s="37" t="s">
        <v>1</v>
      </c>
    </row>
    <row r="800" spans="10:14" ht="26.1" hidden="1" customHeight="1">
      <c r="J800" s="39" t="s">
        <v>1261</v>
      </c>
      <c r="K800" s="39">
        <v>31140</v>
      </c>
      <c r="L800" s="36" t="s">
        <v>130</v>
      </c>
      <c r="M800" s="37">
        <f>VLOOKUP(K800,'All areas- no counties listed'!$A$5:$C$475,3,FALSE)</f>
        <v>0.87929999999999997</v>
      </c>
      <c r="N800" s="37" t="s">
        <v>1</v>
      </c>
    </row>
    <row r="801" spans="10:14" ht="26.1" hidden="1" customHeight="1">
      <c r="J801" s="39" t="s">
        <v>1262</v>
      </c>
      <c r="K801" s="39">
        <v>99915</v>
      </c>
      <c r="L801" s="36" t="s">
        <v>1173</v>
      </c>
      <c r="M801" s="37">
        <f>VLOOKUP(K801,'All areas- no counties listed'!$A$5:$C$475,3,FALSE)</f>
        <v>0.8347</v>
      </c>
      <c r="N801" s="37" t="s">
        <v>0</v>
      </c>
    </row>
    <row r="802" spans="10:14" ht="26.1" hidden="1" customHeight="1">
      <c r="J802" s="38" t="s">
        <v>1263</v>
      </c>
      <c r="K802" s="38">
        <v>99915</v>
      </c>
      <c r="L802" s="36" t="s">
        <v>1173</v>
      </c>
      <c r="M802" s="37">
        <f>VLOOKUP(K802,'All areas- no counties listed'!$A$5:$C$475,3,FALSE)</f>
        <v>0.8347</v>
      </c>
      <c r="N802" s="37" t="s">
        <v>0</v>
      </c>
    </row>
    <row r="803" spans="10:14" ht="26.1" hidden="1" customHeight="1">
      <c r="J803" s="38" t="s">
        <v>1264</v>
      </c>
      <c r="K803" s="38">
        <v>99915</v>
      </c>
      <c r="L803" s="36" t="s">
        <v>1173</v>
      </c>
      <c r="M803" s="37">
        <f>VLOOKUP(K803,'All areas- no counties listed'!$A$5:$C$475,3,FALSE)</f>
        <v>0.8347</v>
      </c>
      <c r="N803" s="37" t="s">
        <v>0</v>
      </c>
    </row>
    <row r="804" spans="10:14" ht="26.1" hidden="1" customHeight="1">
      <c r="J804" s="39" t="s">
        <v>1265</v>
      </c>
      <c r="K804" s="39">
        <v>23060</v>
      </c>
      <c r="L804" s="36" t="s">
        <v>125</v>
      </c>
      <c r="M804" s="37">
        <f>VLOOKUP(K804,'All areas- no counties listed'!$A$5:$C$475,3,FALSE)</f>
        <v>0.9728</v>
      </c>
      <c r="N804" s="37" t="s">
        <v>1</v>
      </c>
    </row>
    <row r="805" spans="10:14" ht="26.1" hidden="1" customHeight="1">
      <c r="J805" s="38" t="s">
        <v>1266</v>
      </c>
      <c r="K805" s="38">
        <v>99916</v>
      </c>
      <c r="L805" s="36" t="s">
        <v>1267</v>
      </c>
      <c r="M805" s="37">
        <f>VLOOKUP(K805,'All areas- no counties listed'!$A$5:$C$475,3,FALSE)</f>
        <v>0.8</v>
      </c>
      <c r="N805" s="37" t="s">
        <v>0</v>
      </c>
    </row>
    <row r="806" spans="10:14" ht="26.1" hidden="1" customHeight="1">
      <c r="J806" s="39" t="s">
        <v>1268</v>
      </c>
      <c r="K806" s="39">
        <v>99916</v>
      </c>
      <c r="L806" s="36" t="s">
        <v>1267</v>
      </c>
      <c r="M806" s="37">
        <f>VLOOKUP(K806,'All areas- no counties listed'!$A$5:$C$475,3,FALSE)</f>
        <v>0.8</v>
      </c>
      <c r="N806" s="37" t="s">
        <v>0</v>
      </c>
    </row>
    <row r="807" spans="10:14" ht="26.1" hidden="1" customHeight="1">
      <c r="J807" s="39" t="s">
        <v>1269</v>
      </c>
      <c r="K807" s="39">
        <v>99916</v>
      </c>
      <c r="L807" s="36" t="s">
        <v>1267</v>
      </c>
      <c r="M807" s="37">
        <f>VLOOKUP(K807,'All areas- no counties listed'!$A$5:$C$475,3,FALSE)</f>
        <v>0.8</v>
      </c>
      <c r="N807" s="37" t="s">
        <v>0</v>
      </c>
    </row>
    <row r="808" spans="10:14" ht="26.1" hidden="1" customHeight="1">
      <c r="J808" s="39" t="s">
        <v>1270</v>
      </c>
      <c r="K808" s="39">
        <v>99916</v>
      </c>
      <c r="L808" s="36" t="s">
        <v>1267</v>
      </c>
      <c r="M808" s="37">
        <f>VLOOKUP(K808,'All areas- no counties listed'!$A$5:$C$475,3,FALSE)</f>
        <v>0.8</v>
      </c>
      <c r="N808" s="37" t="s">
        <v>0</v>
      </c>
    </row>
    <row r="809" spans="10:14" ht="26.1" hidden="1" customHeight="1">
      <c r="J809" s="39" t="s">
        <v>1271</v>
      </c>
      <c r="K809" s="39">
        <v>99916</v>
      </c>
      <c r="L809" s="36" t="s">
        <v>1267</v>
      </c>
      <c r="M809" s="37">
        <f>VLOOKUP(K809,'All areas- no counties listed'!$A$5:$C$475,3,FALSE)</f>
        <v>0.8</v>
      </c>
      <c r="N809" s="37" t="s">
        <v>0</v>
      </c>
    </row>
    <row r="810" spans="10:14" ht="26.1" hidden="1" customHeight="1">
      <c r="J810" s="39" t="s">
        <v>1272</v>
      </c>
      <c r="K810" s="39">
        <v>16300</v>
      </c>
      <c r="L810" s="36" t="s">
        <v>136</v>
      </c>
      <c r="M810" s="37">
        <f>VLOOKUP(K810,'All areas- no counties listed'!$A$5:$C$475,3,FALSE)</f>
        <v>0.86699999999999999</v>
      </c>
      <c r="N810" s="37" t="s">
        <v>1</v>
      </c>
    </row>
    <row r="811" spans="10:14" ht="26.1" hidden="1" customHeight="1">
      <c r="J811" s="39" t="s">
        <v>1273</v>
      </c>
      <c r="K811" s="39">
        <v>47940</v>
      </c>
      <c r="L811" s="36" t="s">
        <v>142</v>
      </c>
      <c r="M811" s="37">
        <f>VLOOKUP(K811,'All areas- no counties listed'!$A$5:$C$475,3,FALSE)</f>
        <v>0.8</v>
      </c>
      <c r="N811" s="37" t="s">
        <v>1</v>
      </c>
    </row>
    <row r="812" spans="10:14" ht="26.1" hidden="1" customHeight="1">
      <c r="J812" s="39" t="s">
        <v>1274</v>
      </c>
      <c r="K812" s="39">
        <v>11180</v>
      </c>
      <c r="L812" s="36" t="s">
        <v>135</v>
      </c>
      <c r="M812" s="37">
        <f>VLOOKUP(K812,'All areas- no counties listed'!$A$5:$C$475,3,FALSE)</f>
        <v>0.86560000000000004</v>
      </c>
      <c r="N812" s="37" t="s">
        <v>1</v>
      </c>
    </row>
    <row r="813" spans="10:14" ht="26.1" hidden="1" customHeight="1">
      <c r="J813" s="39" t="s">
        <v>1275</v>
      </c>
      <c r="K813" s="39">
        <v>47940</v>
      </c>
      <c r="L813" s="36" t="s">
        <v>142</v>
      </c>
      <c r="M813" s="37">
        <f>VLOOKUP(K813,'All areas- no counties listed'!$A$5:$C$475,3,FALSE)</f>
        <v>0.8</v>
      </c>
      <c r="N813" s="37" t="s">
        <v>1</v>
      </c>
    </row>
    <row r="814" spans="10:14" ht="26.1" hidden="1" customHeight="1">
      <c r="J814" s="39" t="s">
        <v>1276</v>
      </c>
      <c r="K814" s="39">
        <v>99916</v>
      </c>
      <c r="L814" s="36" t="s">
        <v>1267</v>
      </c>
      <c r="M814" s="37">
        <f>VLOOKUP(K814,'All areas- no counties listed'!$A$5:$C$475,3,FALSE)</f>
        <v>0.8</v>
      </c>
      <c r="N814" s="37" t="s">
        <v>0</v>
      </c>
    </row>
    <row r="815" spans="10:14" ht="26.1" hidden="1" customHeight="1">
      <c r="J815" s="39" t="s">
        <v>1277</v>
      </c>
      <c r="K815" s="39">
        <v>99916</v>
      </c>
      <c r="L815" s="36" t="s">
        <v>1267</v>
      </c>
      <c r="M815" s="37">
        <f>VLOOKUP(K815,'All areas- no counties listed'!$A$5:$C$475,3,FALSE)</f>
        <v>0.8</v>
      </c>
      <c r="N815" s="37" t="s">
        <v>0</v>
      </c>
    </row>
    <row r="816" spans="10:14" ht="26.1" hidden="1" customHeight="1">
      <c r="J816" s="39" t="s">
        <v>1278</v>
      </c>
      <c r="K816" s="39">
        <v>99916</v>
      </c>
      <c r="L816" s="36" t="s">
        <v>1267</v>
      </c>
      <c r="M816" s="37">
        <f>VLOOKUP(K816,'All areas- no counties listed'!$A$5:$C$475,3,FALSE)</f>
        <v>0.8</v>
      </c>
      <c r="N816" s="37" t="s">
        <v>0</v>
      </c>
    </row>
    <row r="817" spans="10:14" ht="26.1" hidden="1" customHeight="1">
      <c r="J817" s="38" t="s">
        <v>1279</v>
      </c>
      <c r="K817" s="38">
        <v>99916</v>
      </c>
      <c r="L817" s="36" t="s">
        <v>1267</v>
      </c>
      <c r="M817" s="37">
        <f>VLOOKUP(K817,'All areas- no counties listed'!$A$5:$C$475,3,FALSE)</f>
        <v>0.8</v>
      </c>
      <c r="N817" s="37" t="s">
        <v>0</v>
      </c>
    </row>
    <row r="818" spans="10:14" ht="26.1" hidden="1" customHeight="1">
      <c r="J818" s="39" t="s">
        <v>1280</v>
      </c>
      <c r="K818" s="39">
        <v>99916</v>
      </c>
      <c r="L818" s="36" t="s">
        <v>1267</v>
      </c>
      <c r="M818" s="37">
        <f>VLOOKUP(K818,'All areas- no counties listed'!$A$5:$C$475,3,FALSE)</f>
        <v>0.8</v>
      </c>
      <c r="N818" s="37" t="s">
        <v>0</v>
      </c>
    </row>
    <row r="819" spans="10:14" ht="26.1" hidden="1" customHeight="1">
      <c r="J819" s="39" t="s">
        <v>1281</v>
      </c>
      <c r="K819" s="39">
        <v>99916</v>
      </c>
      <c r="L819" s="36" t="s">
        <v>1267</v>
      </c>
      <c r="M819" s="37">
        <f>VLOOKUP(K819,'All areas- no counties listed'!$A$5:$C$475,3,FALSE)</f>
        <v>0.8</v>
      </c>
      <c r="N819" s="37" t="s">
        <v>0</v>
      </c>
    </row>
    <row r="820" spans="10:14" ht="26.1" hidden="1" customHeight="1">
      <c r="J820" s="39" t="s">
        <v>1282</v>
      </c>
      <c r="K820" s="39">
        <v>99916</v>
      </c>
      <c r="L820" s="36" t="s">
        <v>1267</v>
      </c>
      <c r="M820" s="37">
        <f>VLOOKUP(K820,'All areas- no counties listed'!$A$5:$C$475,3,FALSE)</f>
        <v>0.8</v>
      </c>
      <c r="N820" s="37" t="s">
        <v>0</v>
      </c>
    </row>
    <row r="821" spans="10:14" ht="26.1" hidden="1" customHeight="1">
      <c r="J821" s="38" t="s">
        <v>1283</v>
      </c>
      <c r="K821" s="38">
        <v>99916</v>
      </c>
      <c r="L821" s="36" t="s">
        <v>1267</v>
      </c>
      <c r="M821" s="37">
        <f>VLOOKUP(K821,'All areas- no counties listed'!$A$5:$C$475,3,FALSE)</f>
        <v>0.8</v>
      </c>
      <c r="N821" s="37" t="s">
        <v>0</v>
      </c>
    </row>
    <row r="822" spans="10:14" ht="26.1" hidden="1" customHeight="1">
      <c r="J822" s="39" t="s">
        <v>1284</v>
      </c>
      <c r="K822" s="39">
        <v>99916</v>
      </c>
      <c r="L822" s="36" t="s">
        <v>1267</v>
      </c>
      <c r="M822" s="37">
        <f>VLOOKUP(K822,'All areas- no counties listed'!$A$5:$C$475,3,FALSE)</f>
        <v>0.8</v>
      </c>
      <c r="N822" s="37" t="s">
        <v>0</v>
      </c>
    </row>
    <row r="823" spans="10:14" ht="26.1" hidden="1" customHeight="1">
      <c r="J823" s="39" t="s">
        <v>1285</v>
      </c>
      <c r="K823" s="39">
        <v>99916</v>
      </c>
      <c r="L823" s="36" t="s">
        <v>1267</v>
      </c>
      <c r="M823" s="37">
        <f>VLOOKUP(K823,'All areas- no counties listed'!$A$5:$C$475,3,FALSE)</f>
        <v>0.8</v>
      </c>
      <c r="N823" s="37" t="s">
        <v>0</v>
      </c>
    </row>
    <row r="824" spans="10:14" ht="26.1" hidden="1" customHeight="1">
      <c r="J824" s="38" t="s">
        <v>1286</v>
      </c>
      <c r="K824" s="38">
        <v>99916</v>
      </c>
      <c r="L824" s="36" t="s">
        <v>1267</v>
      </c>
      <c r="M824" s="37">
        <f>VLOOKUP(K824,'All areas- no counties listed'!$A$5:$C$475,3,FALSE)</f>
        <v>0.8</v>
      </c>
      <c r="N824" s="37" t="s">
        <v>0</v>
      </c>
    </row>
    <row r="825" spans="10:14" ht="26.1" hidden="1" customHeight="1">
      <c r="J825" s="39" t="s">
        <v>1287</v>
      </c>
      <c r="K825" s="39">
        <v>99916</v>
      </c>
      <c r="L825" s="36" t="s">
        <v>1267</v>
      </c>
      <c r="M825" s="37">
        <f>VLOOKUP(K825,'All areas- no counties listed'!$A$5:$C$475,3,FALSE)</f>
        <v>0.8</v>
      </c>
      <c r="N825" s="37" t="s">
        <v>0</v>
      </c>
    </row>
    <row r="826" spans="10:14" ht="26.1" hidden="1" customHeight="1">
      <c r="J826" s="39" t="s">
        <v>1288</v>
      </c>
      <c r="K826" s="39">
        <v>99916</v>
      </c>
      <c r="L826" s="36" t="s">
        <v>1267</v>
      </c>
      <c r="M826" s="37">
        <f>VLOOKUP(K826,'All areas- no counties listed'!$A$5:$C$475,3,FALSE)</f>
        <v>0.8</v>
      </c>
      <c r="N826" s="37" t="s">
        <v>0</v>
      </c>
    </row>
    <row r="827" spans="10:14" ht="26.1" hidden="1" customHeight="1">
      <c r="J827" s="39" t="s">
        <v>1289</v>
      </c>
      <c r="K827" s="39">
        <v>99916</v>
      </c>
      <c r="L827" s="36" t="s">
        <v>1267</v>
      </c>
      <c r="M827" s="37">
        <f>VLOOKUP(K827,'All areas- no counties listed'!$A$5:$C$475,3,FALSE)</f>
        <v>0.8</v>
      </c>
      <c r="N827" s="37" t="s">
        <v>0</v>
      </c>
    </row>
    <row r="828" spans="10:14" ht="26.1" hidden="1" customHeight="1">
      <c r="J828" s="39" t="s">
        <v>1290</v>
      </c>
      <c r="K828" s="39">
        <v>99916</v>
      </c>
      <c r="L828" s="36" t="s">
        <v>1267</v>
      </c>
      <c r="M828" s="37">
        <f>VLOOKUP(K828,'All areas- no counties listed'!$A$5:$C$475,3,FALSE)</f>
        <v>0.8</v>
      </c>
      <c r="N828" s="37" t="s">
        <v>0</v>
      </c>
    </row>
    <row r="829" spans="10:14" ht="26.1" hidden="1" customHeight="1">
      <c r="J829" s="38" t="s">
        <v>1291</v>
      </c>
      <c r="K829" s="38">
        <v>19780</v>
      </c>
      <c r="L829" s="36" t="s">
        <v>137</v>
      </c>
      <c r="M829" s="37">
        <f>VLOOKUP(K829,'All areas- no counties listed'!$A$5:$C$475,3,FALSE)</f>
        <v>0.87060000000000004</v>
      </c>
      <c r="N829" s="37" t="s">
        <v>1</v>
      </c>
    </row>
    <row r="830" spans="10:14" ht="26.1" hidden="1" customHeight="1">
      <c r="J830" s="39" t="s">
        <v>1292</v>
      </c>
      <c r="K830" s="39">
        <v>99916</v>
      </c>
      <c r="L830" s="36" t="s">
        <v>1267</v>
      </c>
      <c r="M830" s="37">
        <f>VLOOKUP(K830,'All areas- no counties listed'!$A$5:$C$475,3,FALSE)</f>
        <v>0.8</v>
      </c>
      <c r="N830" s="37" t="s">
        <v>0</v>
      </c>
    </row>
    <row r="831" spans="10:14" ht="26.1" hidden="1" customHeight="1">
      <c r="J831" s="38" t="s">
        <v>1293</v>
      </c>
      <c r="K831" s="38">
        <v>99916</v>
      </c>
      <c r="L831" s="36" t="s">
        <v>1267</v>
      </c>
      <c r="M831" s="37">
        <f>VLOOKUP(K831,'All areas- no counties listed'!$A$5:$C$475,3,FALSE)</f>
        <v>0.8</v>
      </c>
      <c r="N831" s="37" t="s">
        <v>0</v>
      </c>
    </row>
    <row r="832" spans="10:14" ht="26.1" hidden="1" customHeight="1">
      <c r="J832" s="38" t="s">
        <v>1294</v>
      </c>
      <c r="K832" s="38">
        <v>99916</v>
      </c>
      <c r="L832" s="36" t="s">
        <v>1267</v>
      </c>
      <c r="M832" s="37">
        <f>VLOOKUP(K832,'All areas- no counties listed'!$A$5:$C$475,3,FALSE)</f>
        <v>0.8</v>
      </c>
      <c r="N832" s="37" t="s">
        <v>0</v>
      </c>
    </row>
    <row r="833" spans="10:14" ht="26.1" hidden="1" customHeight="1">
      <c r="J833" s="39" t="s">
        <v>1295</v>
      </c>
      <c r="K833" s="39">
        <v>99916</v>
      </c>
      <c r="L833" s="36" t="s">
        <v>1267</v>
      </c>
      <c r="M833" s="37">
        <f>VLOOKUP(K833,'All areas- no counties listed'!$A$5:$C$475,3,FALSE)</f>
        <v>0.8</v>
      </c>
      <c r="N833" s="37" t="s">
        <v>0</v>
      </c>
    </row>
    <row r="834" spans="10:14" ht="26.1" hidden="1" customHeight="1">
      <c r="J834" s="39" t="s">
        <v>1296</v>
      </c>
      <c r="K834" s="39">
        <v>99916</v>
      </c>
      <c r="L834" s="36" t="s">
        <v>1267</v>
      </c>
      <c r="M834" s="37">
        <f>VLOOKUP(K834,'All areas- no counties listed'!$A$5:$C$475,3,FALSE)</f>
        <v>0.8</v>
      </c>
      <c r="N834" s="37" t="s">
        <v>0</v>
      </c>
    </row>
    <row r="835" spans="10:14" ht="26.1" hidden="1" customHeight="1">
      <c r="J835" s="39" t="s">
        <v>1297</v>
      </c>
      <c r="K835" s="39">
        <v>20220</v>
      </c>
      <c r="L835" s="36" t="s">
        <v>138</v>
      </c>
      <c r="M835" s="37">
        <f>VLOOKUP(K835,'All areas- no counties listed'!$A$5:$C$475,3,FALSE)</f>
        <v>0.8377</v>
      </c>
      <c r="N835" s="37" t="s">
        <v>1</v>
      </c>
    </row>
    <row r="836" spans="10:14" ht="26.1" hidden="1" customHeight="1">
      <c r="J836" s="38" t="s">
        <v>1298</v>
      </c>
      <c r="K836" s="38">
        <v>99916</v>
      </c>
      <c r="L836" s="36" t="s">
        <v>1267</v>
      </c>
      <c r="M836" s="37">
        <f>VLOOKUP(K836,'All areas- no counties listed'!$A$5:$C$475,3,FALSE)</f>
        <v>0.8</v>
      </c>
      <c r="N836" s="37" t="s">
        <v>0</v>
      </c>
    </row>
    <row r="837" spans="10:14" ht="26.1" hidden="1" customHeight="1">
      <c r="J837" s="39" t="s">
        <v>1299</v>
      </c>
      <c r="K837" s="39">
        <v>99916</v>
      </c>
      <c r="L837" s="36" t="s">
        <v>1267</v>
      </c>
      <c r="M837" s="37">
        <f>VLOOKUP(K837,'All areas- no counties listed'!$A$5:$C$475,3,FALSE)</f>
        <v>0.8</v>
      </c>
      <c r="N837" s="37" t="s">
        <v>0</v>
      </c>
    </row>
    <row r="838" spans="10:14" ht="26.1" hidden="1" customHeight="1">
      <c r="J838" s="38" t="s">
        <v>1300</v>
      </c>
      <c r="K838" s="38">
        <v>99916</v>
      </c>
      <c r="L838" s="36" t="s">
        <v>1267</v>
      </c>
      <c r="M838" s="37">
        <f>VLOOKUP(K838,'All areas- no counties listed'!$A$5:$C$475,3,FALSE)</f>
        <v>0.8</v>
      </c>
      <c r="N838" s="37" t="s">
        <v>0</v>
      </c>
    </row>
    <row r="839" spans="10:14" ht="26.1" hidden="1" customHeight="1">
      <c r="J839" s="38" t="s">
        <v>1301</v>
      </c>
      <c r="K839" s="38">
        <v>99916</v>
      </c>
      <c r="L839" s="36" t="s">
        <v>1267</v>
      </c>
      <c r="M839" s="37">
        <f>VLOOKUP(K839,'All areas- no counties listed'!$A$5:$C$475,3,FALSE)</f>
        <v>0.8</v>
      </c>
      <c r="N839" s="37" t="s">
        <v>0</v>
      </c>
    </row>
    <row r="840" spans="10:14" ht="26.1" hidden="1" customHeight="1">
      <c r="J840" s="39" t="s">
        <v>1302</v>
      </c>
      <c r="K840" s="39">
        <v>99916</v>
      </c>
      <c r="L840" s="36" t="s">
        <v>1267</v>
      </c>
      <c r="M840" s="37">
        <f>VLOOKUP(K840,'All areas- no counties listed'!$A$5:$C$475,3,FALSE)</f>
        <v>0.8</v>
      </c>
      <c r="N840" s="37" t="s">
        <v>0</v>
      </c>
    </row>
    <row r="841" spans="10:14" ht="26.1" hidden="1" customHeight="1">
      <c r="J841" s="39" t="s">
        <v>1303</v>
      </c>
      <c r="K841" s="39">
        <v>99916</v>
      </c>
      <c r="L841" s="36" t="s">
        <v>1267</v>
      </c>
      <c r="M841" s="37">
        <f>VLOOKUP(K841,'All areas- no counties listed'!$A$5:$C$475,3,FALSE)</f>
        <v>0.8</v>
      </c>
      <c r="N841" s="37" t="s">
        <v>0</v>
      </c>
    </row>
    <row r="842" spans="10:14" ht="26.1" hidden="1" customHeight="1">
      <c r="J842" s="39" t="s">
        <v>1304</v>
      </c>
      <c r="K842" s="39">
        <v>47940</v>
      </c>
      <c r="L842" s="36" t="s">
        <v>142</v>
      </c>
      <c r="M842" s="37">
        <f>VLOOKUP(K842,'All areas- no counties listed'!$A$5:$C$475,3,FALSE)</f>
        <v>0.8</v>
      </c>
      <c r="N842" s="37" t="s">
        <v>1</v>
      </c>
    </row>
    <row r="843" spans="10:14" ht="26.1" hidden="1" customHeight="1">
      <c r="J843" s="39" t="s">
        <v>1305</v>
      </c>
      <c r="K843" s="39">
        <v>19780</v>
      </c>
      <c r="L843" s="36" t="s">
        <v>137</v>
      </c>
      <c r="M843" s="37">
        <f>VLOOKUP(K843,'All areas- no counties listed'!$A$5:$C$475,3,FALSE)</f>
        <v>0.87060000000000004</v>
      </c>
      <c r="N843" s="37" t="s">
        <v>1</v>
      </c>
    </row>
    <row r="844" spans="10:14" ht="26.1" hidden="1" customHeight="1">
      <c r="J844" s="39" t="s">
        <v>1306</v>
      </c>
      <c r="K844" s="39">
        <v>99916</v>
      </c>
      <c r="L844" s="36" t="s">
        <v>1267</v>
      </c>
      <c r="M844" s="37">
        <f>VLOOKUP(K844,'All areas- no counties listed'!$A$5:$C$475,3,FALSE)</f>
        <v>0.8</v>
      </c>
      <c r="N844" s="37" t="s">
        <v>0</v>
      </c>
    </row>
    <row r="845" spans="10:14" ht="26.1" hidden="1" customHeight="1">
      <c r="J845" s="39" t="s">
        <v>1307</v>
      </c>
      <c r="K845" s="39">
        <v>99916</v>
      </c>
      <c r="L845" s="36" t="s">
        <v>1267</v>
      </c>
      <c r="M845" s="37">
        <f>VLOOKUP(K845,'All areas- no counties listed'!$A$5:$C$475,3,FALSE)</f>
        <v>0.8</v>
      </c>
      <c r="N845" s="37" t="s">
        <v>0</v>
      </c>
    </row>
    <row r="846" spans="10:14" ht="26.1" hidden="1" customHeight="1">
      <c r="J846" s="38" t="s">
        <v>1308</v>
      </c>
      <c r="K846" s="38">
        <v>99916</v>
      </c>
      <c r="L846" s="36" t="s">
        <v>1267</v>
      </c>
      <c r="M846" s="37">
        <f>VLOOKUP(K846,'All areas- no counties listed'!$A$5:$C$475,3,FALSE)</f>
        <v>0.8</v>
      </c>
      <c r="N846" s="37" t="s">
        <v>0</v>
      </c>
    </row>
    <row r="847" spans="10:14" ht="26.1" hidden="1" customHeight="1">
      <c r="J847" s="38" t="s">
        <v>1309</v>
      </c>
      <c r="K847" s="38">
        <v>36540</v>
      </c>
      <c r="L847" s="36" t="s">
        <v>140</v>
      </c>
      <c r="M847" s="37">
        <f>VLOOKUP(K847,'All areas- no counties listed'!$A$5:$C$475,3,FALSE)</f>
        <v>0.95709999999999995</v>
      </c>
      <c r="N847" s="37" t="s">
        <v>1</v>
      </c>
    </row>
    <row r="848" spans="10:14" ht="26.1" hidden="1" customHeight="1">
      <c r="J848" s="38" t="s">
        <v>1310</v>
      </c>
      <c r="K848" s="38">
        <v>99916</v>
      </c>
      <c r="L848" s="36" t="s">
        <v>1267</v>
      </c>
      <c r="M848" s="37">
        <f>VLOOKUP(K848,'All areas- no counties listed'!$A$5:$C$475,3,FALSE)</f>
        <v>0.8</v>
      </c>
      <c r="N848" s="37" t="s">
        <v>0</v>
      </c>
    </row>
    <row r="849" spans="10:14" ht="26.1" hidden="1" customHeight="1">
      <c r="J849" s="38" t="s">
        <v>1311</v>
      </c>
      <c r="K849" s="38">
        <v>99916</v>
      </c>
      <c r="L849" s="36" t="s">
        <v>1267</v>
      </c>
      <c r="M849" s="37">
        <f>VLOOKUP(K849,'All areas- no counties listed'!$A$5:$C$475,3,FALSE)</f>
        <v>0.8</v>
      </c>
      <c r="N849" s="37" t="s">
        <v>0</v>
      </c>
    </row>
    <row r="850" spans="10:14" ht="26.1" hidden="1" customHeight="1">
      <c r="J850" s="38" t="s">
        <v>1312</v>
      </c>
      <c r="K850" s="38">
        <v>99916</v>
      </c>
      <c r="L850" s="36" t="s">
        <v>1267</v>
      </c>
      <c r="M850" s="37">
        <f>VLOOKUP(K850,'All areas- no counties listed'!$A$5:$C$475,3,FALSE)</f>
        <v>0.8</v>
      </c>
      <c r="N850" s="37" t="s">
        <v>0</v>
      </c>
    </row>
    <row r="851" spans="10:14" ht="26.1" hidden="1" customHeight="1">
      <c r="J851" s="38" t="s">
        <v>1313</v>
      </c>
      <c r="K851" s="38">
        <v>99916</v>
      </c>
      <c r="L851" s="36" t="s">
        <v>1267</v>
      </c>
      <c r="M851" s="37">
        <f>VLOOKUP(K851,'All areas- no counties listed'!$A$5:$C$475,3,FALSE)</f>
        <v>0.8</v>
      </c>
      <c r="N851" s="37" t="s">
        <v>0</v>
      </c>
    </row>
    <row r="852" spans="10:14" ht="26.1" hidden="1" customHeight="1">
      <c r="J852" s="39" t="s">
        <v>1314</v>
      </c>
      <c r="K852" s="39">
        <v>99916</v>
      </c>
      <c r="L852" s="36" t="s">
        <v>1267</v>
      </c>
      <c r="M852" s="37">
        <f>VLOOKUP(K852,'All areas- no counties listed'!$A$5:$C$475,3,FALSE)</f>
        <v>0.8</v>
      </c>
      <c r="N852" s="37" t="s">
        <v>0</v>
      </c>
    </row>
    <row r="853" spans="10:14" ht="26.1" hidden="1" customHeight="1">
      <c r="J853" s="38" t="s">
        <v>1315</v>
      </c>
      <c r="K853" s="38">
        <v>99916</v>
      </c>
      <c r="L853" s="36" t="s">
        <v>1267</v>
      </c>
      <c r="M853" s="37">
        <f>VLOOKUP(K853,'All areas- no counties listed'!$A$5:$C$475,3,FALSE)</f>
        <v>0.8</v>
      </c>
      <c r="N853" s="37" t="s">
        <v>0</v>
      </c>
    </row>
    <row r="854" spans="10:14" ht="26.1" hidden="1" customHeight="1">
      <c r="J854" s="39" t="s">
        <v>1316</v>
      </c>
      <c r="K854" s="39">
        <v>19780</v>
      </c>
      <c r="L854" s="36" t="s">
        <v>137</v>
      </c>
      <c r="M854" s="37">
        <f>VLOOKUP(K854,'All areas- no counties listed'!$A$5:$C$475,3,FALSE)</f>
        <v>0.87060000000000004</v>
      </c>
      <c r="N854" s="37" t="s">
        <v>1</v>
      </c>
    </row>
    <row r="855" spans="10:14" ht="26.1" hidden="1" customHeight="1">
      <c r="J855" s="38" t="s">
        <v>1317</v>
      </c>
      <c r="K855" s="38">
        <v>99916</v>
      </c>
      <c r="L855" s="36" t="s">
        <v>1267</v>
      </c>
      <c r="M855" s="37">
        <f>VLOOKUP(K855,'All areas- no counties listed'!$A$5:$C$475,3,FALSE)</f>
        <v>0.8</v>
      </c>
      <c r="N855" s="37" t="s">
        <v>0</v>
      </c>
    </row>
    <row r="856" spans="10:14" ht="26.1" hidden="1" customHeight="1">
      <c r="J856" s="39" t="s">
        <v>1318</v>
      </c>
      <c r="K856" s="39">
        <v>26980</v>
      </c>
      <c r="L856" s="36" t="s">
        <v>139</v>
      </c>
      <c r="M856" s="37">
        <f>VLOOKUP(K856,'All areas- no counties listed'!$A$5:$C$475,3,FALSE)</f>
        <v>0.93410000000000004</v>
      </c>
      <c r="N856" s="37" t="s">
        <v>1</v>
      </c>
    </row>
    <row r="857" spans="10:14" ht="26.1" hidden="1" customHeight="1">
      <c r="J857" s="39" t="s">
        <v>1319</v>
      </c>
      <c r="K857" s="39">
        <v>16300</v>
      </c>
      <c r="L857" s="36" t="s">
        <v>136</v>
      </c>
      <c r="M857" s="37">
        <f>VLOOKUP(K857,'All areas- no counties listed'!$A$5:$C$475,3,FALSE)</f>
        <v>0.86699999999999999</v>
      </c>
      <c r="N857" s="37" t="s">
        <v>1</v>
      </c>
    </row>
    <row r="858" spans="10:14" ht="26.1" hidden="1" customHeight="1">
      <c r="J858" s="39" t="s">
        <v>1320</v>
      </c>
      <c r="K858" s="39">
        <v>99916</v>
      </c>
      <c r="L858" s="36" t="s">
        <v>1267</v>
      </c>
      <c r="M858" s="37">
        <f>VLOOKUP(K858,'All areas- no counties listed'!$A$5:$C$475,3,FALSE)</f>
        <v>0.8</v>
      </c>
      <c r="N858" s="37" t="s">
        <v>0</v>
      </c>
    </row>
    <row r="859" spans="10:14" ht="26.1" hidden="1" customHeight="1">
      <c r="J859" s="39" t="s">
        <v>1321</v>
      </c>
      <c r="K859" s="39">
        <v>99916</v>
      </c>
      <c r="L859" s="36" t="s">
        <v>1267</v>
      </c>
      <c r="M859" s="37">
        <f>VLOOKUP(K859,'All areas- no counties listed'!$A$5:$C$475,3,FALSE)</f>
        <v>0.8</v>
      </c>
      <c r="N859" s="37" t="s">
        <v>0</v>
      </c>
    </row>
    <row r="860" spans="10:14" ht="26.1" hidden="1" customHeight="1">
      <c r="J860" s="39" t="s">
        <v>1322</v>
      </c>
      <c r="K860" s="39">
        <v>99916</v>
      </c>
      <c r="L860" s="36" t="s">
        <v>1267</v>
      </c>
      <c r="M860" s="37">
        <f>VLOOKUP(K860,'All areas- no counties listed'!$A$5:$C$475,3,FALSE)</f>
        <v>0.8</v>
      </c>
      <c r="N860" s="37" t="s">
        <v>0</v>
      </c>
    </row>
    <row r="861" spans="10:14" ht="26.1" hidden="1" customHeight="1">
      <c r="J861" s="39" t="s">
        <v>1323</v>
      </c>
      <c r="K861" s="39">
        <v>16300</v>
      </c>
      <c r="L861" s="36" t="s">
        <v>136</v>
      </c>
      <c r="M861" s="37">
        <f>VLOOKUP(K861,'All areas- no counties listed'!$A$5:$C$475,3,FALSE)</f>
        <v>0.86699999999999999</v>
      </c>
      <c r="N861" s="37" t="s">
        <v>1</v>
      </c>
    </row>
    <row r="862" spans="10:14" ht="26.1" hidden="1" customHeight="1">
      <c r="J862" s="39" t="s">
        <v>1324</v>
      </c>
      <c r="K862" s="39">
        <v>99916</v>
      </c>
      <c r="L862" s="36" t="s">
        <v>1267</v>
      </c>
      <c r="M862" s="37">
        <f>VLOOKUP(K862,'All areas- no counties listed'!$A$5:$C$475,3,FALSE)</f>
        <v>0.8</v>
      </c>
      <c r="N862" s="37" t="s">
        <v>0</v>
      </c>
    </row>
    <row r="863" spans="10:14" ht="26.1" hidden="1" customHeight="1">
      <c r="J863" s="38" t="s">
        <v>1325</v>
      </c>
      <c r="K863" s="38">
        <v>99916</v>
      </c>
      <c r="L863" s="36" t="s">
        <v>1267</v>
      </c>
      <c r="M863" s="37">
        <f>VLOOKUP(K863,'All areas- no counties listed'!$A$5:$C$475,3,FALSE)</f>
        <v>0.8</v>
      </c>
      <c r="N863" s="37" t="s">
        <v>0</v>
      </c>
    </row>
    <row r="864" spans="10:14" ht="26.1" hidden="1" customHeight="1">
      <c r="J864" s="38" t="s">
        <v>1326</v>
      </c>
      <c r="K864" s="38">
        <v>99916</v>
      </c>
      <c r="L864" s="36" t="s">
        <v>1267</v>
      </c>
      <c r="M864" s="37">
        <f>VLOOKUP(K864,'All areas- no counties listed'!$A$5:$C$475,3,FALSE)</f>
        <v>0.8</v>
      </c>
      <c r="N864" s="37" t="s">
        <v>0</v>
      </c>
    </row>
    <row r="865" spans="10:14" ht="26.1" hidden="1" customHeight="1">
      <c r="J865" s="39" t="s">
        <v>1327</v>
      </c>
      <c r="K865" s="39">
        <v>19780</v>
      </c>
      <c r="L865" s="36" t="s">
        <v>137</v>
      </c>
      <c r="M865" s="37">
        <f>VLOOKUP(K865,'All areas- no counties listed'!$A$5:$C$475,3,FALSE)</f>
        <v>0.87060000000000004</v>
      </c>
      <c r="N865" s="37" t="s">
        <v>1</v>
      </c>
    </row>
    <row r="866" spans="10:14" ht="26.1" hidden="1" customHeight="1">
      <c r="J866" s="38" t="s">
        <v>1328</v>
      </c>
      <c r="K866" s="38">
        <v>99916</v>
      </c>
      <c r="L866" s="36" t="s">
        <v>1267</v>
      </c>
      <c r="M866" s="37">
        <f>VLOOKUP(K866,'All areas- no counties listed'!$A$5:$C$475,3,FALSE)</f>
        <v>0.8</v>
      </c>
      <c r="N866" s="37" t="s">
        <v>0</v>
      </c>
    </row>
    <row r="867" spans="10:14" ht="26.1" hidden="1" customHeight="1">
      <c r="J867" s="39" t="s">
        <v>1329</v>
      </c>
      <c r="K867" s="39">
        <v>99916</v>
      </c>
      <c r="L867" s="36" t="s">
        <v>1267</v>
      </c>
      <c r="M867" s="37">
        <f>VLOOKUP(K867,'All areas- no counties listed'!$A$5:$C$475,3,FALSE)</f>
        <v>0.8</v>
      </c>
      <c r="N867" s="37" t="s">
        <v>0</v>
      </c>
    </row>
    <row r="868" spans="10:14" ht="26.1" hidden="1" customHeight="1">
      <c r="J868" s="38" t="s">
        <v>1330</v>
      </c>
      <c r="K868" s="38">
        <v>99916</v>
      </c>
      <c r="L868" s="36" t="s">
        <v>1267</v>
      </c>
      <c r="M868" s="37">
        <f>VLOOKUP(K868,'All areas- no counties listed'!$A$5:$C$475,3,FALSE)</f>
        <v>0.8</v>
      </c>
      <c r="N868" s="37" t="s">
        <v>0</v>
      </c>
    </row>
    <row r="869" spans="10:14" ht="26.1" hidden="1" customHeight="1">
      <c r="J869" s="39" t="s">
        <v>1331</v>
      </c>
      <c r="K869" s="39">
        <v>36540</v>
      </c>
      <c r="L869" s="36" t="s">
        <v>140</v>
      </c>
      <c r="M869" s="37">
        <f>VLOOKUP(K869,'All areas- no counties listed'!$A$5:$C$475,3,FALSE)</f>
        <v>0.95709999999999995</v>
      </c>
      <c r="N869" s="37" t="s">
        <v>1</v>
      </c>
    </row>
    <row r="870" spans="10:14" ht="26.1" hidden="1" customHeight="1">
      <c r="J870" s="39" t="s">
        <v>1332</v>
      </c>
      <c r="K870" s="39">
        <v>99916</v>
      </c>
      <c r="L870" s="36" t="s">
        <v>1267</v>
      </c>
      <c r="M870" s="37">
        <f>VLOOKUP(K870,'All areas- no counties listed'!$A$5:$C$475,3,FALSE)</f>
        <v>0.8</v>
      </c>
      <c r="N870" s="37" t="s">
        <v>0</v>
      </c>
    </row>
    <row r="871" spans="10:14" ht="26.1" hidden="1" customHeight="1">
      <c r="J871" s="39" t="s">
        <v>1333</v>
      </c>
      <c r="K871" s="39">
        <v>99916</v>
      </c>
      <c r="L871" s="36" t="s">
        <v>1267</v>
      </c>
      <c r="M871" s="37">
        <f>VLOOKUP(K871,'All areas- no counties listed'!$A$5:$C$475,3,FALSE)</f>
        <v>0.8</v>
      </c>
      <c r="N871" s="37" t="s">
        <v>0</v>
      </c>
    </row>
    <row r="872" spans="10:14" ht="26.1" hidden="1" customHeight="1">
      <c r="J872" s="38" t="s">
        <v>1334</v>
      </c>
      <c r="K872" s="38">
        <v>99916</v>
      </c>
      <c r="L872" s="36" t="s">
        <v>1267</v>
      </c>
      <c r="M872" s="37">
        <f>VLOOKUP(K872,'All areas- no counties listed'!$A$5:$C$475,3,FALSE)</f>
        <v>0.8</v>
      </c>
      <c r="N872" s="37" t="s">
        <v>0</v>
      </c>
    </row>
    <row r="873" spans="10:14" ht="26.1" hidden="1" customHeight="1">
      <c r="J873" s="39" t="s">
        <v>1335</v>
      </c>
      <c r="K873" s="39">
        <v>99916</v>
      </c>
      <c r="L873" s="36" t="s">
        <v>1267</v>
      </c>
      <c r="M873" s="37">
        <f>VLOOKUP(K873,'All areas- no counties listed'!$A$5:$C$475,3,FALSE)</f>
        <v>0.8</v>
      </c>
      <c r="N873" s="37" t="s">
        <v>0</v>
      </c>
    </row>
    <row r="874" spans="10:14" ht="26.1" hidden="1" customHeight="1">
      <c r="J874" s="38" t="s">
        <v>1336</v>
      </c>
      <c r="K874" s="38">
        <v>99916</v>
      </c>
      <c r="L874" s="36" t="s">
        <v>1267</v>
      </c>
      <c r="M874" s="37">
        <f>VLOOKUP(K874,'All areas- no counties listed'!$A$5:$C$475,3,FALSE)</f>
        <v>0.8</v>
      </c>
      <c r="N874" s="37" t="s">
        <v>0</v>
      </c>
    </row>
    <row r="875" spans="10:14" ht="26.1" hidden="1" customHeight="1">
      <c r="J875" s="38" t="s">
        <v>1337</v>
      </c>
      <c r="K875" s="38">
        <v>99916</v>
      </c>
      <c r="L875" s="36" t="s">
        <v>1267</v>
      </c>
      <c r="M875" s="37">
        <f>VLOOKUP(K875,'All areas- no counties listed'!$A$5:$C$475,3,FALSE)</f>
        <v>0.8</v>
      </c>
      <c r="N875" s="37" t="s">
        <v>0</v>
      </c>
    </row>
    <row r="876" spans="10:14" ht="26.1" hidden="1" customHeight="1">
      <c r="J876" s="38" t="s">
        <v>1338</v>
      </c>
      <c r="K876" s="38">
        <v>99916</v>
      </c>
      <c r="L876" s="36" t="s">
        <v>1267</v>
      </c>
      <c r="M876" s="37">
        <f>VLOOKUP(K876,'All areas- no counties listed'!$A$5:$C$475,3,FALSE)</f>
        <v>0.8</v>
      </c>
      <c r="N876" s="37" t="s">
        <v>0</v>
      </c>
    </row>
    <row r="877" spans="10:14" ht="26.1" hidden="1" customHeight="1">
      <c r="J877" s="38" t="s">
        <v>1339</v>
      </c>
      <c r="K877" s="38">
        <v>99916</v>
      </c>
      <c r="L877" s="36" t="s">
        <v>1267</v>
      </c>
      <c r="M877" s="37">
        <f>VLOOKUP(K877,'All areas- no counties listed'!$A$5:$C$475,3,FALSE)</f>
        <v>0.8</v>
      </c>
      <c r="N877" s="37" t="s">
        <v>0</v>
      </c>
    </row>
    <row r="878" spans="10:14" ht="26.1" hidden="1" customHeight="1">
      <c r="J878" s="39" t="s">
        <v>1340</v>
      </c>
      <c r="K878" s="39">
        <v>99916</v>
      </c>
      <c r="L878" s="36" t="s">
        <v>1267</v>
      </c>
      <c r="M878" s="37">
        <f>VLOOKUP(K878,'All areas- no counties listed'!$A$5:$C$475,3,FALSE)</f>
        <v>0.8</v>
      </c>
      <c r="N878" s="37" t="s">
        <v>0</v>
      </c>
    </row>
    <row r="879" spans="10:14" ht="26.1" hidden="1" customHeight="1">
      <c r="J879" s="39" t="s">
        <v>1341</v>
      </c>
      <c r="K879" s="39">
        <v>99916</v>
      </c>
      <c r="L879" s="36" t="s">
        <v>1267</v>
      </c>
      <c r="M879" s="37">
        <f>VLOOKUP(K879,'All areas- no counties listed'!$A$5:$C$475,3,FALSE)</f>
        <v>0.8</v>
      </c>
      <c r="N879" s="37" t="s">
        <v>0</v>
      </c>
    </row>
    <row r="880" spans="10:14" ht="26.1" hidden="1" customHeight="1">
      <c r="J880" s="39" t="s">
        <v>1342</v>
      </c>
      <c r="K880" s="39">
        <v>99916</v>
      </c>
      <c r="L880" s="36" t="s">
        <v>1267</v>
      </c>
      <c r="M880" s="37">
        <f>VLOOKUP(K880,'All areas- no counties listed'!$A$5:$C$475,3,FALSE)</f>
        <v>0.8</v>
      </c>
      <c r="N880" s="37" t="s">
        <v>0</v>
      </c>
    </row>
    <row r="881" spans="10:14" ht="26.1" hidden="1" customHeight="1">
      <c r="J881" s="38" t="s">
        <v>1343</v>
      </c>
      <c r="K881" s="38">
        <v>19780</v>
      </c>
      <c r="L881" s="36" t="s">
        <v>137</v>
      </c>
      <c r="M881" s="37">
        <f>VLOOKUP(K881,'All areas- no counties listed'!$A$5:$C$475,3,FALSE)</f>
        <v>0.87060000000000004</v>
      </c>
      <c r="N881" s="37" t="s">
        <v>1</v>
      </c>
    </row>
    <row r="882" spans="10:14" ht="26.1" hidden="1" customHeight="1">
      <c r="J882" s="38" t="s">
        <v>1344</v>
      </c>
      <c r="K882" s="38">
        <v>36540</v>
      </c>
      <c r="L882" s="36" t="s">
        <v>140</v>
      </c>
      <c r="M882" s="37">
        <f>VLOOKUP(K882,'All areas- no counties listed'!$A$5:$C$475,3,FALSE)</f>
        <v>0.95709999999999995</v>
      </c>
      <c r="N882" s="37" t="s">
        <v>1</v>
      </c>
    </row>
    <row r="883" spans="10:14" ht="26.1" hidden="1" customHeight="1">
      <c r="J883" s="38" t="s">
        <v>1345</v>
      </c>
      <c r="K883" s="38">
        <v>99916</v>
      </c>
      <c r="L883" s="36" t="s">
        <v>1267</v>
      </c>
      <c r="M883" s="37">
        <f>VLOOKUP(K883,'All areas- no counties listed'!$A$5:$C$475,3,FALSE)</f>
        <v>0.8</v>
      </c>
      <c r="N883" s="37" t="s">
        <v>0</v>
      </c>
    </row>
    <row r="884" spans="10:14" ht="26.1" hidden="1" customHeight="1">
      <c r="J884" s="39" t="s">
        <v>1346</v>
      </c>
      <c r="K884" s="39">
        <v>99916</v>
      </c>
      <c r="L884" s="36" t="s">
        <v>1267</v>
      </c>
      <c r="M884" s="37">
        <f>VLOOKUP(K884,'All areas- no counties listed'!$A$5:$C$475,3,FALSE)</f>
        <v>0.8</v>
      </c>
      <c r="N884" s="37" t="s">
        <v>0</v>
      </c>
    </row>
    <row r="885" spans="10:14" ht="26.1" hidden="1" customHeight="1">
      <c r="J885" s="39" t="s">
        <v>1347</v>
      </c>
      <c r="K885" s="39">
        <v>99916</v>
      </c>
      <c r="L885" s="36" t="s">
        <v>1267</v>
      </c>
      <c r="M885" s="37">
        <f>VLOOKUP(K885,'All areas- no counties listed'!$A$5:$C$475,3,FALSE)</f>
        <v>0.8</v>
      </c>
      <c r="N885" s="37" t="s">
        <v>0</v>
      </c>
    </row>
    <row r="886" spans="10:14" ht="26.1" hidden="1" customHeight="1">
      <c r="J886" s="39" t="s">
        <v>1348</v>
      </c>
      <c r="K886" s="39">
        <v>19340</v>
      </c>
      <c r="L886" s="36" t="s">
        <v>111</v>
      </c>
      <c r="M886" s="37">
        <f>VLOOKUP(K886,'All areas- no counties listed'!$A$5:$C$475,3,FALSE)</f>
        <v>0.8</v>
      </c>
      <c r="N886" s="37" t="s">
        <v>1</v>
      </c>
    </row>
    <row r="887" spans="10:14" ht="26.1" hidden="1" customHeight="1">
      <c r="J887" s="39" t="s">
        <v>1349</v>
      </c>
      <c r="K887" s="39">
        <v>99916</v>
      </c>
      <c r="L887" s="36" t="s">
        <v>1267</v>
      </c>
      <c r="M887" s="37">
        <f>VLOOKUP(K887,'All areas- no counties listed'!$A$5:$C$475,3,FALSE)</f>
        <v>0.8</v>
      </c>
      <c r="N887" s="37" t="s">
        <v>0</v>
      </c>
    </row>
    <row r="888" spans="10:14" ht="26.1" hidden="1" customHeight="1">
      <c r="J888" s="39" t="s">
        <v>1350</v>
      </c>
      <c r="K888" s="39">
        <v>99916</v>
      </c>
      <c r="L888" s="36" t="s">
        <v>1267</v>
      </c>
      <c r="M888" s="37">
        <f>VLOOKUP(K888,'All areas- no counties listed'!$A$5:$C$475,3,FALSE)</f>
        <v>0.8</v>
      </c>
      <c r="N888" s="37" t="s">
        <v>0</v>
      </c>
    </row>
    <row r="889" spans="10:14" ht="26.1" hidden="1" customHeight="1">
      <c r="J889" s="38" t="s">
        <v>1351</v>
      </c>
      <c r="K889" s="38">
        <v>99916</v>
      </c>
      <c r="L889" s="36" t="s">
        <v>1267</v>
      </c>
      <c r="M889" s="37">
        <f>VLOOKUP(K889,'All areas- no counties listed'!$A$5:$C$475,3,FALSE)</f>
        <v>0.8</v>
      </c>
      <c r="N889" s="37" t="s">
        <v>0</v>
      </c>
    </row>
    <row r="890" spans="10:14" ht="26.1" hidden="1" customHeight="1">
      <c r="J890" s="38" t="s">
        <v>1352</v>
      </c>
      <c r="K890" s="38">
        <v>11180</v>
      </c>
      <c r="L890" s="36" t="s">
        <v>135</v>
      </c>
      <c r="M890" s="37">
        <f>VLOOKUP(K890,'All areas- no counties listed'!$A$5:$C$475,3,FALSE)</f>
        <v>0.86560000000000004</v>
      </c>
      <c r="N890" s="37" t="s">
        <v>1</v>
      </c>
    </row>
    <row r="891" spans="10:14" ht="26.1" hidden="1" customHeight="1">
      <c r="J891" s="38" t="s">
        <v>1353</v>
      </c>
      <c r="K891" s="38">
        <v>99916</v>
      </c>
      <c r="L891" s="36" t="s">
        <v>1267</v>
      </c>
      <c r="M891" s="37">
        <f>VLOOKUP(K891,'All areas- no counties listed'!$A$5:$C$475,3,FALSE)</f>
        <v>0.8</v>
      </c>
      <c r="N891" s="37" t="s">
        <v>0</v>
      </c>
    </row>
    <row r="892" spans="10:14" ht="26.1" hidden="1" customHeight="1">
      <c r="J892" s="38" t="s">
        <v>1354</v>
      </c>
      <c r="K892" s="38">
        <v>99916</v>
      </c>
      <c r="L892" s="36" t="s">
        <v>1267</v>
      </c>
      <c r="M892" s="37">
        <f>VLOOKUP(K892,'All areas- no counties listed'!$A$5:$C$475,3,FALSE)</f>
        <v>0.8</v>
      </c>
      <c r="N892" s="37" t="s">
        <v>0</v>
      </c>
    </row>
    <row r="893" spans="10:14" ht="26.1" hidden="1" customHeight="1">
      <c r="J893" s="39" t="s">
        <v>1355</v>
      </c>
      <c r="K893" s="39">
        <v>99916</v>
      </c>
      <c r="L893" s="36" t="s">
        <v>1267</v>
      </c>
      <c r="M893" s="37">
        <f>VLOOKUP(K893,'All areas- no counties listed'!$A$5:$C$475,3,FALSE)</f>
        <v>0.8</v>
      </c>
      <c r="N893" s="37" t="s">
        <v>0</v>
      </c>
    </row>
    <row r="894" spans="10:14" ht="26.1" hidden="1" customHeight="1">
      <c r="J894" s="38" t="s">
        <v>1356</v>
      </c>
      <c r="K894" s="38">
        <v>99916</v>
      </c>
      <c r="L894" s="36" t="s">
        <v>1267</v>
      </c>
      <c r="M894" s="37">
        <f>VLOOKUP(K894,'All areas- no counties listed'!$A$5:$C$475,3,FALSE)</f>
        <v>0.8</v>
      </c>
      <c r="N894" s="37" t="s">
        <v>0</v>
      </c>
    </row>
    <row r="895" spans="10:14" ht="26.1" hidden="1" customHeight="1">
      <c r="J895" s="39" t="s">
        <v>1357</v>
      </c>
      <c r="K895" s="39">
        <v>99916</v>
      </c>
      <c r="L895" s="36" t="s">
        <v>1267</v>
      </c>
      <c r="M895" s="37">
        <f>VLOOKUP(K895,'All areas- no counties listed'!$A$5:$C$475,3,FALSE)</f>
        <v>0.8</v>
      </c>
      <c r="N895" s="37" t="s">
        <v>0</v>
      </c>
    </row>
    <row r="896" spans="10:14" ht="26.1" hidden="1" customHeight="1">
      <c r="J896" s="39" t="s">
        <v>1358</v>
      </c>
      <c r="K896" s="39">
        <v>19780</v>
      </c>
      <c r="L896" s="36" t="s">
        <v>137</v>
      </c>
      <c r="M896" s="37">
        <f>VLOOKUP(K896,'All areas- no counties listed'!$A$5:$C$475,3,FALSE)</f>
        <v>0.87060000000000004</v>
      </c>
      <c r="N896" s="37" t="s">
        <v>1</v>
      </c>
    </row>
    <row r="897" spans="10:14" ht="26.1" hidden="1" customHeight="1">
      <c r="J897" s="38" t="s">
        <v>1359</v>
      </c>
      <c r="K897" s="38">
        <v>26980</v>
      </c>
      <c r="L897" s="36" t="s">
        <v>139</v>
      </c>
      <c r="M897" s="37">
        <f>VLOOKUP(K897,'All areas- no counties listed'!$A$5:$C$475,3,FALSE)</f>
        <v>0.93410000000000004</v>
      </c>
      <c r="N897" s="37" t="s">
        <v>1</v>
      </c>
    </row>
    <row r="898" spans="10:14" ht="26.1" hidden="1" customHeight="1">
      <c r="J898" s="39" t="s">
        <v>1360</v>
      </c>
      <c r="K898" s="39">
        <v>99916</v>
      </c>
      <c r="L898" s="36" t="s">
        <v>1267</v>
      </c>
      <c r="M898" s="37">
        <f>VLOOKUP(K898,'All areas- no counties listed'!$A$5:$C$475,3,FALSE)</f>
        <v>0.8</v>
      </c>
      <c r="N898" s="37" t="s">
        <v>0</v>
      </c>
    </row>
    <row r="899" spans="10:14" ht="26.1" hidden="1" customHeight="1">
      <c r="J899" s="39" t="s">
        <v>1361</v>
      </c>
      <c r="K899" s="39">
        <v>99916</v>
      </c>
      <c r="L899" s="36" t="s">
        <v>1267</v>
      </c>
      <c r="M899" s="37">
        <f>VLOOKUP(K899,'All areas- no counties listed'!$A$5:$C$475,3,FALSE)</f>
        <v>0.8</v>
      </c>
      <c r="N899" s="37" t="s">
        <v>0</v>
      </c>
    </row>
    <row r="900" spans="10:14" ht="26.1" hidden="1" customHeight="1">
      <c r="J900" s="39" t="s">
        <v>1362</v>
      </c>
      <c r="K900" s="39">
        <v>99916</v>
      </c>
      <c r="L900" s="36" t="s">
        <v>1267</v>
      </c>
      <c r="M900" s="37">
        <f>VLOOKUP(K900,'All areas- no counties listed'!$A$5:$C$475,3,FALSE)</f>
        <v>0.8</v>
      </c>
      <c r="N900" s="37" t="s">
        <v>0</v>
      </c>
    </row>
    <row r="901" spans="10:14" ht="26.1" hidden="1" customHeight="1">
      <c r="J901" s="39" t="s">
        <v>1363</v>
      </c>
      <c r="K901" s="39">
        <v>99916</v>
      </c>
      <c r="L901" s="36" t="s">
        <v>1267</v>
      </c>
      <c r="M901" s="37">
        <f>VLOOKUP(K901,'All areas- no counties listed'!$A$5:$C$475,3,FALSE)</f>
        <v>0.8</v>
      </c>
      <c r="N901" s="37" t="s">
        <v>0</v>
      </c>
    </row>
    <row r="902" spans="10:14" ht="26.1" hidden="1" customHeight="1">
      <c r="J902" s="38" t="s">
        <v>1364</v>
      </c>
      <c r="K902" s="38">
        <v>43580</v>
      </c>
      <c r="L902" s="36" t="s">
        <v>141</v>
      </c>
      <c r="M902" s="37">
        <f>VLOOKUP(K902,'All areas- no counties listed'!$A$5:$C$475,3,FALSE)</f>
        <v>0.87360000000000004</v>
      </c>
      <c r="N902" s="37" t="s">
        <v>1</v>
      </c>
    </row>
    <row r="903" spans="10:14" ht="26.1" hidden="1" customHeight="1">
      <c r="J903" s="39" t="s">
        <v>1365</v>
      </c>
      <c r="K903" s="39">
        <v>99916</v>
      </c>
      <c r="L903" s="36" t="s">
        <v>1267</v>
      </c>
      <c r="M903" s="37">
        <f>VLOOKUP(K903,'All areas- no counties listed'!$A$5:$C$475,3,FALSE)</f>
        <v>0.8</v>
      </c>
      <c r="N903" s="37" t="s">
        <v>0</v>
      </c>
    </row>
    <row r="904" spans="10:14" ht="26.1" hidden="1" customHeight="1">
      <c r="J904" s="39" t="s">
        <v>1366</v>
      </c>
      <c r="K904" s="39">
        <v>99916</v>
      </c>
      <c r="L904" s="36" t="s">
        <v>1267</v>
      </c>
      <c r="M904" s="37">
        <f>VLOOKUP(K904,'All areas- no counties listed'!$A$5:$C$475,3,FALSE)</f>
        <v>0.8</v>
      </c>
      <c r="N904" s="37" t="s">
        <v>0</v>
      </c>
    </row>
    <row r="905" spans="10:14" ht="26.1" hidden="1" customHeight="1">
      <c r="J905" s="38" t="s">
        <v>1367</v>
      </c>
      <c r="K905" s="38">
        <v>99917</v>
      </c>
      <c r="L905" s="36" t="s">
        <v>1368</v>
      </c>
      <c r="M905" s="37">
        <f>VLOOKUP(K905,'All areas- no counties listed'!$A$5:$C$475,3,FALSE)</f>
        <v>0.8</v>
      </c>
      <c r="N905" s="37" t="s">
        <v>0</v>
      </c>
    </row>
    <row r="906" spans="10:14" ht="26.1" hidden="1" customHeight="1">
      <c r="J906" s="39" t="s">
        <v>1369</v>
      </c>
      <c r="K906" s="39">
        <v>99917</v>
      </c>
      <c r="L906" s="36" t="s">
        <v>1368</v>
      </c>
      <c r="M906" s="37">
        <f>VLOOKUP(K906,'All areas- no counties listed'!$A$5:$C$475,3,FALSE)</f>
        <v>0.8</v>
      </c>
      <c r="N906" s="37" t="s">
        <v>0</v>
      </c>
    </row>
    <row r="907" spans="10:14" ht="26.1" hidden="1" customHeight="1">
      <c r="J907" s="39" t="s">
        <v>1370</v>
      </c>
      <c r="K907" s="39">
        <v>99917</v>
      </c>
      <c r="L907" s="36" t="s">
        <v>1368</v>
      </c>
      <c r="M907" s="37">
        <f>VLOOKUP(K907,'All areas- no counties listed'!$A$5:$C$475,3,FALSE)</f>
        <v>0.8</v>
      </c>
      <c r="N907" s="37" t="s">
        <v>0</v>
      </c>
    </row>
    <row r="908" spans="10:14" ht="26.1" hidden="1" customHeight="1">
      <c r="J908" s="39" t="s">
        <v>1371</v>
      </c>
      <c r="K908" s="39">
        <v>99917</v>
      </c>
      <c r="L908" s="36" t="s">
        <v>1368</v>
      </c>
      <c r="M908" s="37">
        <f>VLOOKUP(K908,'All areas- no counties listed'!$A$5:$C$475,3,FALSE)</f>
        <v>0.8</v>
      </c>
      <c r="N908" s="37" t="s">
        <v>0</v>
      </c>
    </row>
    <row r="909" spans="10:14" ht="26.1" hidden="1" customHeight="1">
      <c r="J909" s="39" t="s">
        <v>1372</v>
      </c>
      <c r="K909" s="39">
        <v>99917</v>
      </c>
      <c r="L909" s="36" t="s">
        <v>1368</v>
      </c>
      <c r="M909" s="37">
        <f>VLOOKUP(K909,'All areas- no counties listed'!$A$5:$C$475,3,FALSE)</f>
        <v>0.8</v>
      </c>
      <c r="N909" s="37" t="s">
        <v>0</v>
      </c>
    </row>
    <row r="910" spans="10:14" ht="26.1" hidden="1" customHeight="1">
      <c r="J910" s="39" t="s">
        <v>1373</v>
      </c>
      <c r="K910" s="39">
        <v>99917</v>
      </c>
      <c r="L910" s="36" t="s">
        <v>1368</v>
      </c>
      <c r="M910" s="37">
        <f>VLOOKUP(K910,'All areas- no counties listed'!$A$5:$C$475,3,FALSE)</f>
        <v>0.8</v>
      </c>
      <c r="N910" s="37" t="s">
        <v>0</v>
      </c>
    </row>
    <row r="911" spans="10:14" ht="26.1" hidden="1" customHeight="1">
      <c r="J911" s="39" t="s">
        <v>1374</v>
      </c>
      <c r="K911" s="39">
        <v>99917</v>
      </c>
      <c r="L911" s="36" t="s">
        <v>1368</v>
      </c>
      <c r="M911" s="37">
        <f>VLOOKUP(K911,'All areas- no counties listed'!$A$5:$C$475,3,FALSE)</f>
        <v>0.8</v>
      </c>
      <c r="N911" s="37" t="s">
        <v>0</v>
      </c>
    </row>
    <row r="912" spans="10:14" ht="26.1" hidden="1" customHeight="1">
      <c r="J912" s="39" t="s">
        <v>1375</v>
      </c>
      <c r="K912" s="39">
        <v>48620</v>
      </c>
      <c r="L912" s="36" t="s">
        <v>148</v>
      </c>
      <c r="M912" s="37">
        <f>VLOOKUP(K912,'All areas- no counties listed'!$A$5:$C$475,3,FALSE)</f>
        <v>0.82340000000000002</v>
      </c>
      <c r="N912" s="37" t="s">
        <v>1</v>
      </c>
    </row>
    <row r="913" spans="10:14" ht="26.1" hidden="1" customHeight="1">
      <c r="J913" s="39" t="s">
        <v>1376</v>
      </c>
      <c r="K913" s="39">
        <v>99917</v>
      </c>
      <c r="L913" s="36" t="s">
        <v>1368</v>
      </c>
      <c r="M913" s="37">
        <f>VLOOKUP(K913,'All areas- no counties listed'!$A$5:$C$475,3,FALSE)</f>
        <v>0.8</v>
      </c>
      <c r="N913" s="37" t="s">
        <v>0</v>
      </c>
    </row>
    <row r="914" spans="10:14" ht="26.1" hidden="1" customHeight="1">
      <c r="J914" s="38" t="s">
        <v>1377</v>
      </c>
      <c r="K914" s="38">
        <v>99917</v>
      </c>
      <c r="L914" s="36" t="s">
        <v>1368</v>
      </c>
      <c r="M914" s="37">
        <f>VLOOKUP(K914,'All areas- no counties listed'!$A$5:$C$475,3,FALSE)</f>
        <v>0.8</v>
      </c>
      <c r="N914" s="37" t="s">
        <v>0</v>
      </c>
    </row>
    <row r="915" spans="10:14" ht="26.1" hidden="1" customHeight="1">
      <c r="J915" s="38" t="s">
        <v>1378</v>
      </c>
      <c r="K915" s="38">
        <v>99917</v>
      </c>
      <c r="L915" s="36" t="s">
        <v>1368</v>
      </c>
      <c r="M915" s="37">
        <f>VLOOKUP(K915,'All areas- no counties listed'!$A$5:$C$475,3,FALSE)</f>
        <v>0.8</v>
      </c>
      <c r="N915" s="37" t="s">
        <v>0</v>
      </c>
    </row>
    <row r="916" spans="10:14" ht="26.1" hidden="1" customHeight="1">
      <c r="J916" s="39" t="s">
        <v>1379</v>
      </c>
      <c r="K916" s="39">
        <v>99917</v>
      </c>
      <c r="L916" s="36" t="s">
        <v>1368</v>
      </c>
      <c r="M916" s="37">
        <f>VLOOKUP(K916,'All areas- no counties listed'!$A$5:$C$475,3,FALSE)</f>
        <v>0.8</v>
      </c>
      <c r="N916" s="37" t="s">
        <v>0</v>
      </c>
    </row>
    <row r="917" spans="10:14" ht="26.1" hidden="1" customHeight="1">
      <c r="J917" s="38" t="s">
        <v>1380</v>
      </c>
      <c r="K917" s="38">
        <v>99917</v>
      </c>
      <c r="L917" s="36" t="s">
        <v>1368</v>
      </c>
      <c r="M917" s="37">
        <f>VLOOKUP(K917,'All areas- no counties listed'!$A$5:$C$475,3,FALSE)</f>
        <v>0.8</v>
      </c>
      <c r="N917" s="37" t="s">
        <v>0</v>
      </c>
    </row>
    <row r="918" spans="10:14" ht="26.1" hidden="1" customHeight="1">
      <c r="J918" s="39" t="s">
        <v>1381</v>
      </c>
      <c r="K918" s="39">
        <v>99917</v>
      </c>
      <c r="L918" s="36" t="s">
        <v>1368</v>
      </c>
      <c r="M918" s="37">
        <f>VLOOKUP(K918,'All areas- no counties listed'!$A$5:$C$475,3,FALSE)</f>
        <v>0.8</v>
      </c>
      <c r="N918" s="37" t="s">
        <v>0</v>
      </c>
    </row>
    <row r="919" spans="10:14" ht="26.1" hidden="1" customHeight="1">
      <c r="J919" s="39" t="s">
        <v>1382</v>
      </c>
      <c r="K919" s="39">
        <v>99917</v>
      </c>
      <c r="L919" s="36" t="s">
        <v>1368</v>
      </c>
      <c r="M919" s="37">
        <f>VLOOKUP(K919,'All areas- no counties listed'!$A$5:$C$475,3,FALSE)</f>
        <v>0.8</v>
      </c>
      <c r="N919" s="37" t="s">
        <v>0</v>
      </c>
    </row>
    <row r="920" spans="10:14" ht="26.1" hidden="1" customHeight="1">
      <c r="J920" s="39" t="s">
        <v>1383</v>
      </c>
      <c r="K920" s="39">
        <v>99917</v>
      </c>
      <c r="L920" s="36" t="s">
        <v>1368</v>
      </c>
      <c r="M920" s="37">
        <f>VLOOKUP(K920,'All areas- no counties listed'!$A$5:$C$475,3,FALSE)</f>
        <v>0.8</v>
      </c>
      <c r="N920" s="37" t="s">
        <v>0</v>
      </c>
    </row>
    <row r="921" spans="10:14" ht="26.1" hidden="1" customHeight="1">
      <c r="J921" s="39" t="s">
        <v>1384</v>
      </c>
      <c r="K921" s="39">
        <v>99917</v>
      </c>
      <c r="L921" s="36" t="s">
        <v>1368</v>
      </c>
      <c r="M921" s="37">
        <f>VLOOKUP(K921,'All areas- no counties listed'!$A$5:$C$475,3,FALSE)</f>
        <v>0.8</v>
      </c>
      <c r="N921" s="37" t="s">
        <v>0</v>
      </c>
    </row>
    <row r="922" spans="10:14" ht="26.1" hidden="1" customHeight="1">
      <c r="J922" s="38" t="s">
        <v>1385</v>
      </c>
      <c r="K922" s="38">
        <v>99917</v>
      </c>
      <c r="L922" s="36" t="s">
        <v>1368</v>
      </c>
      <c r="M922" s="37">
        <f>VLOOKUP(K922,'All areas- no counties listed'!$A$5:$C$475,3,FALSE)</f>
        <v>0.8</v>
      </c>
      <c r="N922" s="37" t="s">
        <v>0</v>
      </c>
    </row>
    <row r="923" spans="10:14" ht="26.1" hidden="1" customHeight="1">
      <c r="J923" s="38" t="s">
        <v>1386</v>
      </c>
      <c r="K923" s="38">
        <v>99917</v>
      </c>
      <c r="L923" s="36" t="s">
        <v>1368</v>
      </c>
      <c r="M923" s="37">
        <f>VLOOKUP(K923,'All areas- no counties listed'!$A$5:$C$475,3,FALSE)</f>
        <v>0.8</v>
      </c>
      <c r="N923" s="37" t="s">
        <v>0</v>
      </c>
    </row>
    <row r="924" spans="10:14" ht="26.1" hidden="1" customHeight="1">
      <c r="J924" s="39" t="s">
        <v>1387</v>
      </c>
      <c r="K924" s="39">
        <v>99917</v>
      </c>
      <c r="L924" s="36" t="s">
        <v>1368</v>
      </c>
      <c r="M924" s="37">
        <f>VLOOKUP(K924,'All areas- no counties listed'!$A$5:$C$475,3,FALSE)</f>
        <v>0.8</v>
      </c>
      <c r="N924" s="37" t="s">
        <v>0</v>
      </c>
    </row>
    <row r="925" spans="10:14" ht="26.1" hidden="1" customHeight="1">
      <c r="J925" s="38" t="s">
        <v>1388</v>
      </c>
      <c r="K925" s="38">
        <v>99917</v>
      </c>
      <c r="L925" s="36" t="s">
        <v>1368</v>
      </c>
      <c r="M925" s="37">
        <f>VLOOKUP(K925,'All areas- no counties listed'!$A$5:$C$475,3,FALSE)</f>
        <v>0.8</v>
      </c>
      <c r="N925" s="37" t="s">
        <v>0</v>
      </c>
    </row>
    <row r="926" spans="10:14" ht="26.1" hidden="1" customHeight="1">
      <c r="J926" s="39" t="s">
        <v>1389</v>
      </c>
      <c r="K926" s="39">
        <v>41140</v>
      </c>
      <c r="L926" s="36" t="s">
        <v>146</v>
      </c>
      <c r="M926" s="37">
        <f>VLOOKUP(K926,'All areas- no counties listed'!$A$5:$C$475,3,FALSE)</f>
        <v>0.86209999999999998</v>
      </c>
      <c r="N926" s="37" t="s">
        <v>1</v>
      </c>
    </row>
    <row r="927" spans="10:14" ht="26.1" hidden="1" customHeight="1">
      <c r="J927" s="39" t="s">
        <v>1390</v>
      </c>
      <c r="K927" s="39">
        <v>29940</v>
      </c>
      <c r="L927" s="36" t="s">
        <v>144</v>
      </c>
      <c r="M927" s="37">
        <f>VLOOKUP(K927,'All areas- no counties listed'!$A$5:$C$475,3,FALSE)</f>
        <v>0.89070000000000005</v>
      </c>
      <c r="N927" s="37" t="s">
        <v>1</v>
      </c>
    </row>
    <row r="928" spans="10:14" ht="26.1" hidden="1" customHeight="1">
      <c r="J928" s="39" t="s">
        <v>1391</v>
      </c>
      <c r="K928" s="39">
        <v>99917</v>
      </c>
      <c r="L928" s="36" t="s">
        <v>1368</v>
      </c>
      <c r="M928" s="37">
        <f>VLOOKUP(K928,'All areas- no counties listed'!$A$5:$C$475,3,FALSE)</f>
        <v>0.8</v>
      </c>
      <c r="N928" s="37" t="s">
        <v>0</v>
      </c>
    </row>
    <row r="929" spans="10:14" ht="26.1" hidden="1" customHeight="1">
      <c r="J929" s="38" t="s">
        <v>1392</v>
      </c>
      <c r="K929" s="38">
        <v>99917</v>
      </c>
      <c r="L929" s="36" t="s">
        <v>1368</v>
      </c>
      <c r="M929" s="37">
        <f>VLOOKUP(K929,'All areas- no counties listed'!$A$5:$C$475,3,FALSE)</f>
        <v>0.8</v>
      </c>
      <c r="N929" s="37" t="s">
        <v>0</v>
      </c>
    </row>
    <row r="930" spans="10:14" ht="26.1" hidden="1" customHeight="1">
      <c r="J930" s="38" t="s">
        <v>1393</v>
      </c>
      <c r="K930" s="38">
        <v>99917</v>
      </c>
      <c r="L930" s="36" t="s">
        <v>1368</v>
      </c>
      <c r="M930" s="37">
        <f>VLOOKUP(K930,'All areas- no counties listed'!$A$5:$C$475,3,FALSE)</f>
        <v>0.8</v>
      </c>
      <c r="N930" s="37" t="s">
        <v>0</v>
      </c>
    </row>
    <row r="931" spans="10:14" ht="26.1" hidden="1" customHeight="1">
      <c r="J931" s="38" t="s">
        <v>1394</v>
      </c>
      <c r="K931" s="38">
        <v>99917</v>
      </c>
      <c r="L931" s="36" t="s">
        <v>1368</v>
      </c>
      <c r="M931" s="37">
        <f>VLOOKUP(K931,'All areas- no counties listed'!$A$5:$C$475,3,FALSE)</f>
        <v>0.8</v>
      </c>
      <c r="N931" s="37" t="s">
        <v>0</v>
      </c>
    </row>
    <row r="932" spans="10:14" ht="26.1" hidden="1" customHeight="1">
      <c r="J932" s="38" t="s">
        <v>1395</v>
      </c>
      <c r="K932" s="38">
        <v>99917</v>
      </c>
      <c r="L932" s="36" t="s">
        <v>1368</v>
      </c>
      <c r="M932" s="37">
        <f>VLOOKUP(K932,'All areas- no counties listed'!$A$5:$C$475,3,FALSE)</f>
        <v>0.8</v>
      </c>
      <c r="N932" s="37" t="s">
        <v>0</v>
      </c>
    </row>
    <row r="933" spans="10:14" ht="26.1" hidden="1" customHeight="1">
      <c r="J933" s="38" t="s">
        <v>1396</v>
      </c>
      <c r="K933" s="38">
        <v>99917</v>
      </c>
      <c r="L933" s="36" t="s">
        <v>1368</v>
      </c>
      <c r="M933" s="37">
        <f>VLOOKUP(K933,'All areas- no counties listed'!$A$5:$C$475,3,FALSE)</f>
        <v>0.8</v>
      </c>
      <c r="N933" s="37" t="s">
        <v>0</v>
      </c>
    </row>
    <row r="934" spans="10:14" ht="26.1" hidden="1" customHeight="1">
      <c r="J934" s="38" t="s">
        <v>1397</v>
      </c>
      <c r="K934" s="38">
        <v>99917</v>
      </c>
      <c r="L934" s="36" t="s">
        <v>1368</v>
      </c>
      <c r="M934" s="37">
        <f>VLOOKUP(K934,'All areas- no counties listed'!$A$5:$C$475,3,FALSE)</f>
        <v>0.8</v>
      </c>
      <c r="N934" s="37" t="s">
        <v>0</v>
      </c>
    </row>
    <row r="935" spans="10:14" ht="26.1" hidden="1" customHeight="1">
      <c r="J935" s="38" t="s">
        <v>1398</v>
      </c>
      <c r="K935" s="38">
        <v>31740</v>
      </c>
      <c r="L935" s="36" t="s">
        <v>145</v>
      </c>
      <c r="M935" s="37">
        <f>VLOOKUP(K935,'All areas- no counties listed'!$A$5:$C$475,3,FALSE)</f>
        <v>0.84640000000000004</v>
      </c>
      <c r="N935" s="37" t="s">
        <v>1</v>
      </c>
    </row>
    <row r="936" spans="10:14" ht="26.1" hidden="1" customHeight="1">
      <c r="J936" s="39" t="s">
        <v>1399</v>
      </c>
      <c r="K936" s="39">
        <v>99917</v>
      </c>
      <c r="L936" s="36" t="s">
        <v>1368</v>
      </c>
      <c r="M936" s="37">
        <f>VLOOKUP(K936,'All areas- no counties listed'!$A$5:$C$475,3,FALSE)</f>
        <v>0.8</v>
      </c>
      <c r="N936" s="37" t="s">
        <v>0</v>
      </c>
    </row>
    <row r="937" spans="10:14" ht="26.1" hidden="1" customHeight="1">
      <c r="J937" s="39" t="s">
        <v>1400</v>
      </c>
      <c r="K937" s="39">
        <v>99917</v>
      </c>
      <c r="L937" s="36" t="s">
        <v>1368</v>
      </c>
      <c r="M937" s="37">
        <f>VLOOKUP(K937,'All areas- no counties listed'!$A$5:$C$475,3,FALSE)</f>
        <v>0.8</v>
      </c>
      <c r="N937" s="37" t="s">
        <v>0</v>
      </c>
    </row>
    <row r="938" spans="10:14" ht="26.1" hidden="1" customHeight="1">
      <c r="J938" s="38" t="s">
        <v>1401</v>
      </c>
      <c r="K938" s="38">
        <v>99917</v>
      </c>
      <c r="L938" s="36" t="s">
        <v>1368</v>
      </c>
      <c r="M938" s="37">
        <f>VLOOKUP(K938,'All areas- no counties listed'!$A$5:$C$475,3,FALSE)</f>
        <v>0.8</v>
      </c>
      <c r="N938" s="37" t="s">
        <v>0</v>
      </c>
    </row>
    <row r="939" spans="10:14" ht="26.1" hidden="1" customHeight="1">
      <c r="J939" s="38" t="s">
        <v>1402</v>
      </c>
      <c r="K939" s="38">
        <v>99917</v>
      </c>
      <c r="L939" s="36" t="s">
        <v>1368</v>
      </c>
      <c r="M939" s="37">
        <f>VLOOKUP(K939,'All areas- no counties listed'!$A$5:$C$475,3,FALSE)</f>
        <v>0.8</v>
      </c>
      <c r="N939" s="37" t="s">
        <v>0</v>
      </c>
    </row>
    <row r="940" spans="10:14" ht="26.1" hidden="1" customHeight="1">
      <c r="J940" s="39" t="s">
        <v>1403</v>
      </c>
      <c r="K940" s="39">
        <v>99917</v>
      </c>
      <c r="L940" s="36" t="s">
        <v>1368</v>
      </c>
      <c r="M940" s="37">
        <f>VLOOKUP(K940,'All areas- no counties listed'!$A$5:$C$475,3,FALSE)</f>
        <v>0.8</v>
      </c>
      <c r="N940" s="37" t="s">
        <v>0</v>
      </c>
    </row>
    <row r="941" spans="10:14" ht="26.1" hidden="1" customHeight="1">
      <c r="J941" s="39" t="s">
        <v>1404</v>
      </c>
      <c r="K941" s="39">
        <v>99917</v>
      </c>
      <c r="L941" s="36" t="s">
        <v>1368</v>
      </c>
      <c r="M941" s="37">
        <f>VLOOKUP(K941,'All areas- no counties listed'!$A$5:$C$475,3,FALSE)</f>
        <v>0.8</v>
      </c>
      <c r="N941" s="37" t="s">
        <v>0</v>
      </c>
    </row>
    <row r="942" spans="10:14" ht="26.1" hidden="1" customHeight="1">
      <c r="J942" s="39" t="s">
        <v>1405</v>
      </c>
      <c r="K942" s="39">
        <v>99917</v>
      </c>
      <c r="L942" s="36" t="s">
        <v>1368</v>
      </c>
      <c r="M942" s="37">
        <f>VLOOKUP(K942,'All areas- no counties listed'!$A$5:$C$475,3,FALSE)</f>
        <v>0.8</v>
      </c>
      <c r="N942" s="37" t="s">
        <v>0</v>
      </c>
    </row>
    <row r="943" spans="10:14" ht="26.1" hidden="1" customHeight="1">
      <c r="J943" s="39" t="s">
        <v>1406</v>
      </c>
      <c r="K943" s="39">
        <v>99917</v>
      </c>
      <c r="L943" s="36" t="s">
        <v>1368</v>
      </c>
      <c r="M943" s="37">
        <f>VLOOKUP(K943,'All areas- no counties listed'!$A$5:$C$475,3,FALSE)</f>
        <v>0.8</v>
      </c>
      <c r="N943" s="37" t="s">
        <v>0</v>
      </c>
    </row>
    <row r="944" spans="10:14" ht="26.1" hidden="1" customHeight="1">
      <c r="J944" s="38" t="s">
        <v>1407</v>
      </c>
      <c r="K944" s="38">
        <v>48620</v>
      </c>
      <c r="L944" s="36" t="s">
        <v>148</v>
      </c>
      <c r="M944" s="37">
        <f>VLOOKUP(K944,'All areas- no counties listed'!$A$5:$C$475,3,FALSE)</f>
        <v>0.82340000000000002</v>
      </c>
      <c r="N944" s="37" t="s">
        <v>1</v>
      </c>
    </row>
    <row r="945" spans="10:14" ht="26.1" hidden="1" customHeight="1">
      <c r="J945" s="38" t="s">
        <v>1408</v>
      </c>
      <c r="K945" s="38">
        <v>99917</v>
      </c>
      <c r="L945" s="36" t="s">
        <v>1368</v>
      </c>
      <c r="M945" s="37">
        <f>VLOOKUP(K945,'All areas- no counties listed'!$A$5:$C$475,3,FALSE)</f>
        <v>0.8</v>
      </c>
      <c r="N945" s="37" t="s">
        <v>0</v>
      </c>
    </row>
    <row r="946" spans="10:14" ht="26.1" hidden="1" customHeight="1">
      <c r="J946" s="39" t="s">
        <v>1409</v>
      </c>
      <c r="K946" s="39">
        <v>99917</v>
      </c>
      <c r="L946" s="36" t="s">
        <v>1368</v>
      </c>
      <c r="M946" s="37">
        <f>VLOOKUP(K946,'All areas- no counties listed'!$A$5:$C$475,3,FALSE)</f>
        <v>0.8</v>
      </c>
      <c r="N946" s="37" t="s">
        <v>0</v>
      </c>
    </row>
    <row r="947" spans="10:14" ht="26.1" hidden="1" customHeight="1">
      <c r="J947" s="39" t="s">
        <v>1410</v>
      </c>
      <c r="K947" s="39">
        <v>45820</v>
      </c>
      <c r="L947" s="36" t="s">
        <v>147</v>
      </c>
      <c r="M947" s="37">
        <f>VLOOKUP(K947,'All areas- no counties listed'!$A$5:$C$475,3,FALSE)</f>
        <v>0.82279999999999998</v>
      </c>
      <c r="N947" s="37" t="s">
        <v>1</v>
      </c>
    </row>
    <row r="948" spans="10:14" ht="26.1" hidden="1" customHeight="1">
      <c r="J948" s="39" t="s">
        <v>1411</v>
      </c>
      <c r="K948" s="39">
        <v>45820</v>
      </c>
      <c r="L948" s="36" t="s">
        <v>147</v>
      </c>
      <c r="M948" s="37">
        <f>VLOOKUP(K948,'All areas- no counties listed'!$A$5:$C$475,3,FALSE)</f>
        <v>0.82279999999999998</v>
      </c>
      <c r="N948" s="37" t="s">
        <v>1</v>
      </c>
    </row>
    <row r="949" spans="10:14" ht="26.1" hidden="1" customHeight="1">
      <c r="J949" s="39" t="s">
        <v>1412</v>
      </c>
      <c r="K949" s="39">
        <v>99917</v>
      </c>
      <c r="L949" s="36" t="s">
        <v>1368</v>
      </c>
      <c r="M949" s="37">
        <f>VLOOKUP(K949,'All areas- no counties listed'!$A$5:$C$475,3,FALSE)</f>
        <v>0.8</v>
      </c>
      <c r="N949" s="37" t="s">
        <v>0</v>
      </c>
    </row>
    <row r="950" spans="10:14" ht="26.1" hidden="1" customHeight="1">
      <c r="J950" s="39" t="s">
        <v>1413</v>
      </c>
      <c r="K950" s="39">
        <v>28140</v>
      </c>
      <c r="L950" s="36" t="s">
        <v>143</v>
      </c>
      <c r="M950" s="37">
        <f>VLOOKUP(K950,'All areas- no counties listed'!$A$5:$C$475,3,FALSE)</f>
        <v>0.91390000000000005</v>
      </c>
      <c r="N950" s="37" t="s">
        <v>1</v>
      </c>
    </row>
    <row r="951" spans="10:14" ht="26.1" hidden="1" customHeight="1">
      <c r="J951" s="39" t="s">
        <v>1414</v>
      </c>
      <c r="K951" s="39">
        <v>99917</v>
      </c>
      <c r="L951" s="36" t="s">
        <v>1368</v>
      </c>
      <c r="M951" s="37">
        <f>VLOOKUP(K951,'All areas- no counties listed'!$A$5:$C$475,3,FALSE)</f>
        <v>0.8</v>
      </c>
      <c r="N951" s="37" t="s">
        <v>0</v>
      </c>
    </row>
    <row r="952" spans="10:14" ht="26.1" hidden="1" customHeight="1">
      <c r="J952" s="38" t="s">
        <v>1415</v>
      </c>
      <c r="K952" s="38">
        <v>99917</v>
      </c>
      <c r="L952" s="36" t="s">
        <v>1368</v>
      </c>
      <c r="M952" s="37">
        <f>VLOOKUP(K952,'All areas- no counties listed'!$A$5:$C$475,3,FALSE)</f>
        <v>0.8</v>
      </c>
      <c r="N952" s="37" t="s">
        <v>0</v>
      </c>
    </row>
    <row r="953" spans="10:14" ht="26.1" hidden="1" customHeight="1">
      <c r="J953" s="38" t="s">
        <v>1416</v>
      </c>
      <c r="K953" s="38">
        <v>99917</v>
      </c>
      <c r="L953" s="36" t="s">
        <v>1368</v>
      </c>
      <c r="M953" s="37">
        <f>VLOOKUP(K953,'All areas- no counties listed'!$A$5:$C$475,3,FALSE)</f>
        <v>0.8</v>
      </c>
      <c r="N953" s="37" t="s">
        <v>0</v>
      </c>
    </row>
    <row r="954" spans="10:14" ht="26.1" hidden="1" customHeight="1">
      <c r="J954" s="38" t="s">
        <v>1417</v>
      </c>
      <c r="K954" s="38">
        <v>99917</v>
      </c>
      <c r="L954" s="36" t="s">
        <v>1368</v>
      </c>
      <c r="M954" s="37">
        <f>VLOOKUP(K954,'All areas- no counties listed'!$A$5:$C$475,3,FALSE)</f>
        <v>0.8</v>
      </c>
      <c r="N954" s="37" t="s">
        <v>0</v>
      </c>
    </row>
    <row r="955" spans="10:14" ht="26.1" hidden="1" customHeight="1">
      <c r="J955" s="38" t="s">
        <v>1418</v>
      </c>
      <c r="K955" s="38">
        <v>99917</v>
      </c>
      <c r="L955" s="36" t="s">
        <v>1368</v>
      </c>
      <c r="M955" s="37">
        <f>VLOOKUP(K955,'All areas- no counties listed'!$A$5:$C$475,3,FALSE)</f>
        <v>0.8</v>
      </c>
      <c r="N955" s="37" t="s">
        <v>0</v>
      </c>
    </row>
    <row r="956" spans="10:14" ht="26.1" hidden="1" customHeight="1">
      <c r="J956" s="38" t="s">
        <v>1419</v>
      </c>
      <c r="K956" s="38">
        <v>28140</v>
      </c>
      <c r="L956" s="36" t="s">
        <v>143</v>
      </c>
      <c r="M956" s="37">
        <f>VLOOKUP(K956,'All areas- no counties listed'!$A$5:$C$475,3,FALSE)</f>
        <v>0.91390000000000005</v>
      </c>
      <c r="N956" s="37" t="s">
        <v>1</v>
      </c>
    </row>
    <row r="957" spans="10:14" ht="26.1" hidden="1" customHeight="1">
      <c r="J957" s="39" t="s">
        <v>1420</v>
      </c>
      <c r="K957" s="39">
        <v>99917</v>
      </c>
      <c r="L957" s="36" t="s">
        <v>1368</v>
      </c>
      <c r="M957" s="37">
        <f>VLOOKUP(K957,'All areas- no counties listed'!$A$5:$C$475,3,FALSE)</f>
        <v>0.8</v>
      </c>
      <c r="N957" s="37" t="s">
        <v>0</v>
      </c>
    </row>
    <row r="958" spans="10:14" ht="26.1" hidden="1" customHeight="1">
      <c r="J958" s="39" t="s">
        <v>1421</v>
      </c>
      <c r="K958" s="39">
        <v>28140</v>
      </c>
      <c r="L958" s="36" t="s">
        <v>143</v>
      </c>
      <c r="M958" s="37">
        <f>VLOOKUP(K958,'All areas- no counties listed'!$A$5:$C$475,3,FALSE)</f>
        <v>0.91390000000000005</v>
      </c>
      <c r="N958" s="37" t="s">
        <v>1</v>
      </c>
    </row>
    <row r="959" spans="10:14" ht="26.1" hidden="1" customHeight="1">
      <c r="J959" s="39" t="s">
        <v>1422</v>
      </c>
      <c r="K959" s="39">
        <v>99917</v>
      </c>
      <c r="L959" s="36" t="s">
        <v>1368</v>
      </c>
      <c r="M959" s="37">
        <f>VLOOKUP(K959,'All areas- no counties listed'!$A$5:$C$475,3,FALSE)</f>
        <v>0.8</v>
      </c>
      <c r="N959" s="37" t="s">
        <v>0</v>
      </c>
    </row>
    <row r="960" spans="10:14" ht="26.1" hidden="1" customHeight="1">
      <c r="J960" s="39" t="s">
        <v>1423</v>
      </c>
      <c r="K960" s="39">
        <v>99917</v>
      </c>
      <c r="L960" s="36" t="s">
        <v>1368</v>
      </c>
      <c r="M960" s="37">
        <f>VLOOKUP(K960,'All areas- no counties listed'!$A$5:$C$475,3,FALSE)</f>
        <v>0.8</v>
      </c>
      <c r="N960" s="37" t="s">
        <v>0</v>
      </c>
    </row>
    <row r="961" spans="10:14" ht="26.1" hidden="1" customHeight="1">
      <c r="J961" s="38" t="s">
        <v>1424</v>
      </c>
      <c r="K961" s="38">
        <v>99917</v>
      </c>
      <c r="L961" s="36" t="s">
        <v>1368</v>
      </c>
      <c r="M961" s="37">
        <f>VLOOKUP(K961,'All areas- no counties listed'!$A$5:$C$475,3,FALSE)</f>
        <v>0.8</v>
      </c>
      <c r="N961" s="37" t="s">
        <v>0</v>
      </c>
    </row>
    <row r="962" spans="10:14" ht="26.1" hidden="1" customHeight="1">
      <c r="J962" s="39" t="s">
        <v>1425</v>
      </c>
      <c r="K962" s="39">
        <v>99917</v>
      </c>
      <c r="L962" s="36" t="s">
        <v>1368</v>
      </c>
      <c r="M962" s="37">
        <f>VLOOKUP(K962,'All areas- no counties listed'!$A$5:$C$475,3,FALSE)</f>
        <v>0.8</v>
      </c>
      <c r="N962" s="37" t="s">
        <v>0</v>
      </c>
    </row>
    <row r="963" spans="10:14" ht="26.1" hidden="1" customHeight="1">
      <c r="J963" s="39" t="s">
        <v>1426</v>
      </c>
      <c r="K963" s="39">
        <v>99917</v>
      </c>
      <c r="L963" s="36" t="s">
        <v>1368</v>
      </c>
      <c r="M963" s="37">
        <f>VLOOKUP(K963,'All areas- no counties listed'!$A$5:$C$475,3,FALSE)</f>
        <v>0.8</v>
      </c>
      <c r="N963" s="37" t="s">
        <v>0</v>
      </c>
    </row>
    <row r="964" spans="10:14" ht="26.1" hidden="1" customHeight="1">
      <c r="J964" s="38" t="s">
        <v>1427</v>
      </c>
      <c r="K964" s="38">
        <v>99917</v>
      </c>
      <c r="L964" s="36" t="s">
        <v>1368</v>
      </c>
      <c r="M964" s="37">
        <f>VLOOKUP(K964,'All areas- no counties listed'!$A$5:$C$475,3,FALSE)</f>
        <v>0.8</v>
      </c>
      <c r="N964" s="37" t="s">
        <v>0</v>
      </c>
    </row>
    <row r="965" spans="10:14" ht="26.1" hidden="1" customHeight="1">
      <c r="J965" s="39" t="s">
        <v>1428</v>
      </c>
      <c r="K965" s="39">
        <v>28140</v>
      </c>
      <c r="L965" s="36" t="s">
        <v>143</v>
      </c>
      <c r="M965" s="37">
        <f>VLOOKUP(K965,'All areas- no counties listed'!$A$5:$C$475,3,FALSE)</f>
        <v>0.91390000000000005</v>
      </c>
      <c r="N965" s="37" t="s">
        <v>1</v>
      </c>
    </row>
    <row r="966" spans="10:14" ht="26.1" hidden="1" customHeight="1">
      <c r="J966" s="39" t="s">
        <v>1429</v>
      </c>
      <c r="K966" s="39">
        <v>99917</v>
      </c>
      <c r="L966" s="36" t="s">
        <v>1368</v>
      </c>
      <c r="M966" s="37">
        <f>VLOOKUP(K966,'All areas- no counties listed'!$A$5:$C$475,3,FALSE)</f>
        <v>0.8</v>
      </c>
      <c r="N966" s="37" t="s">
        <v>0</v>
      </c>
    </row>
    <row r="967" spans="10:14" ht="26.1" hidden="1" customHeight="1">
      <c r="J967" s="39" t="s">
        <v>1430</v>
      </c>
      <c r="K967" s="39">
        <v>99917</v>
      </c>
      <c r="L967" s="36" t="s">
        <v>1368</v>
      </c>
      <c r="M967" s="37">
        <f>VLOOKUP(K967,'All areas- no counties listed'!$A$5:$C$475,3,FALSE)</f>
        <v>0.8</v>
      </c>
      <c r="N967" s="37" t="s">
        <v>0</v>
      </c>
    </row>
    <row r="968" spans="10:14" ht="26.1" hidden="1" customHeight="1">
      <c r="J968" s="38" t="s">
        <v>1431</v>
      </c>
      <c r="K968" s="38">
        <v>99917</v>
      </c>
      <c r="L968" s="36" t="s">
        <v>1368</v>
      </c>
      <c r="M968" s="37">
        <f>VLOOKUP(K968,'All areas- no counties listed'!$A$5:$C$475,3,FALSE)</f>
        <v>0.8</v>
      </c>
      <c r="N968" s="37" t="s">
        <v>0</v>
      </c>
    </row>
    <row r="969" spans="10:14" ht="26.1" hidden="1" customHeight="1">
      <c r="J969" s="38" t="s">
        <v>1432</v>
      </c>
      <c r="K969" s="38">
        <v>99917</v>
      </c>
      <c r="L969" s="36" t="s">
        <v>1368</v>
      </c>
      <c r="M969" s="37">
        <f>VLOOKUP(K969,'All areas- no counties listed'!$A$5:$C$475,3,FALSE)</f>
        <v>0.8</v>
      </c>
      <c r="N969" s="37" t="s">
        <v>0</v>
      </c>
    </row>
    <row r="970" spans="10:14" ht="26.1" hidden="1" customHeight="1">
      <c r="J970" s="39" t="s">
        <v>1433</v>
      </c>
      <c r="K970" s="39">
        <v>99917</v>
      </c>
      <c r="L970" s="36" t="s">
        <v>1368</v>
      </c>
      <c r="M970" s="37">
        <f>VLOOKUP(K970,'All areas- no counties listed'!$A$5:$C$475,3,FALSE)</f>
        <v>0.8</v>
      </c>
      <c r="N970" s="37" t="s">
        <v>0</v>
      </c>
    </row>
    <row r="971" spans="10:14" ht="26.1" hidden="1" customHeight="1">
      <c r="J971" s="39" t="s">
        <v>1434</v>
      </c>
      <c r="K971" s="39">
        <v>99917</v>
      </c>
      <c r="L971" s="36" t="s">
        <v>1368</v>
      </c>
      <c r="M971" s="37">
        <f>VLOOKUP(K971,'All areas- no counties listed'!$A$5:$C$475,3,FALSE)</f>
        <v>0.8</v>
      </c>
      <c r="N971" s="37" t="s">
        <v>0</v>
      </c>
    </row>
    <row r="972" spans="10:14" ht="26.1" hidden="1" customHeight="1">
      <c r="J972" s="39" t="s">
        <v>1435</v>
      </c>
      <c r="K972" s="39">
        <v>99917</v>
      </c>
      <c r="L972" s="36" t="s">
        <v>1368</v>
      </c>
      <c r="M972" s="37">
        <f>VLOOKUP(K972,'All areas- no counties listed'!$A$5:$C$475,3,FALSE)</f>
        <v>0.8</v>
      </c>
      <c r="N972" s="37" t="s">
        <v>0</v>
      </c>
    </row>
    <row r="973" spans="10:14" ht="26.1" hidden="1" customHeight="1">
      <c r="J973" s="38" t="s">
        <v>1436</v>
      </c>
      <c r="K973" s="38">
        <v>99917</v>
      </c>
      <c r="L973" s="36" t="s">
        <v>1368</v>
      </c>
      <c r="M973" s="37">
        <f>VLOOKUP(K973,'All areas- no counties listed'!$A$5:$C$475,3,FALSE)</f>
        <v>0.8</v>
      </c>
      <c r="N973" s="37" t="s">
        <v>0</v>
      </c>
    </row>
    <row r="974" spans="10:14" ht="26.1" hidden="1" customHeight="1">
      <c r="J974" s="38" t="s">
        <v>1437</v>
      </c>
      <c r="K974" s="38">
        <v>45820</v>
      </c>
      <c r="L974" s="36" t="s">
        <v>147</v>
      </c>
      <c r="M974" s="37">
        <f>VLOOKUP(K974,'All areas- no counties listed'!$A$5:$C$475,3,FALSE)</f>
        <v>0.82279999999999998</v>
      </c>
      <c r="N974" s="37" t="s">
        <v>1</v>
      </c>
    </row>
    <row r="975" spans="10:14" ht="26.1" hidden="1" customHeight="1">
      <c r="J975" s="38" t="s">
        <v>1438</v>
      </c>
      <c r="K975" s="38">
        <v>99917</v>
      </c>
      <c r="L975" s="36" t="s">
        <v>1368</v>
      </c>
      <c r="M975" s="37">
        <f>VLOOKUP(K975,'All areas- no counties listed'!$A$5:$C$475,3,FALSE)</f>
        <v>0.8</v>
      </c>
      <c r="N975" s="37" t="s">
        <v>0</v>
      </c>
    </row>
    <row r="976" spans="10:14" ht="26.1" hidden="1" customHeight="1">
      <c r="J976" s="38" t="s">
        <v>1439</v>
      </c>
      <c r="K976" s="38">
        <v>99917</v>
      </c>
      <c r="L976" s="36" t="s">
        <v>1368</v>
      </c>
      <c r="M976" s="37">
        <f>VLOOKUP(K976,'All areas- no counties listed'!$A$5:$C$475,3,FALSE)</f>
        <v>0.8</v>
      </c>
      <c r="N976" s="37" t="s">
        <v>0</v>
      </c>
    </row>
    <row r="977" spans="10:14" ht="26.1" hidden="1" customHeight="1">
      <c r="J977" s="39" t="s">
        <v>1440</v>
      </c>
      <c r="K977" s="39">
        <v>99917</v>
      </c>
      <c r="L977" s="36" t="s">
        <v>1368</v>
      </c>
      <c r="M977" s="37">
        <f>VLOOKUP(K977,'All areas- no counties listed'!$A$5:$C$475,3,FALSE)</f>
        <v>0.8</v>
      </c>
      <c r="N977" s="37" t="s">
        <v>0</v>
      </c>
    </row>
    <row r="978" spans="10:14" ht="26.1" hidden="1" customHeight="1">
      <c r="J978" s="38" t="s">
        <v>1441</v>
      </c>
      <c r="K978" s="38">
        <v>99917</v>
      </c>
      <c r="L978" s="36" t="s">
        <v>1368</v>
      </c>
      <c r="M978" s="37">
        <f>VLOOKUP(K978,'All areas- no counties listed'!$A$5:$C$475,3,FALSE)</f>
        <v>0.8</v>
      </c>
      <c r="N978" s="37" t="s">
        <v>0</v>
      </c>
    </row>
    <row r="979" spans="10:14" ht="26.1" hidden="1" customHeight="1">
      <c r="J979" s="39" t="s">
        <v>1442</v>
      </c>
      <c r="K979" s="39">
        <v>31740</v>
      </c>
      <c r="L979" s="36" t="s">
        <v>145</v>
      </c>
      <c r="M979" s="37">
        <f>VLOOKUP(K979,'All areas- no counties listed'!$A$5:$C$475,3,FALSE)</f>
        <v>0.84640000000000004</v>
      </c>
      <c r="N979" s="37" t="s">
        <v>1</v>
      </c>
    </row>
    <row r="980" spans="10:14" ht="26.1" hidden="1" customHeight="1">
      <c r="J980" s="38" t="s">
        <v>1443</v>
      </c>
      <c r="K980" s="38">
        <v>99917</v>
      </c>
      <c r="L980" s="36" t="s">
        <v>1368</v>
      </c>
      <c r="M980" s="37">
        <f>VLOOKUP(K980,'All areas- no counties listed'!$A$5:$C$475,3,FALSE)</f>
        <v>0.8</v>
      </c>
      <c r="N980" s="37" t="s">
        <v>0</v>
      </c>
    </row>
    <row r="981" spans="10:14" ht="26.1" hidden="1" customHeight="1">
      <c r="J981" s="39" t="s">
        <v>1444</v>
      </c>
      <c r="K981" s="39">
        <v>99917</v>
      </c>
      <c r="L981" s="36" t="s">
        <v>1368</v>
      </c>
      <c r="M981" s="37">
        <f>VLOOKUP(K981,'All areas- no counties listed'!$A$5:$C$475,3,FALSE)</f>
        <v>0.8</v>
      </c>
      <c r="N981" s="37" t="s">
        <v>0</v>
      </c>
    </row>
    <row r="982" spans="10:14" ht="26.1" hidden="1" customHeight="1">
      <c r="J982" s="39" t="s">
        <v>1445</v>
      </c>
      <c r="K982" s="39">
        <v>99917</v>
      </c>
      <c r="L982" s="36" t="s">
        <v>1368</v>
      </c>
      <c r="M982" s="37">
        <f>VLOOKUP(K982,'All areas- no counties listed'!$A$5:$C$475,3,FALSE)</f>
        <v>0.8</v>
      </c>
      <c r="N982" s="37" t="s">
        <v>0</v>
      </c>
    </row>
    <row r="983" spans="10:14" ht="26.1" hidden="1" customHeight="1">
      <c r="J983" s="38" t="s">
        <v>1446</v>
      </c>
      <c r="K983" s="38">
        <v>99917</v>
      </c>
      <c r="L983" s="36" t="s">
        <v>1368</v>
      </c>
      <c r="M983" s="37">
        <f>VLOOKUP(K983,'All areas- no counties listed'!$A$5:$C$475,3,FALSE)</f>
        <v>0.8</v>
      </c>
      <c r="N983" s="37" t="s">
        <v>0</v>
      </c>
    </row>
    <row r="984" spans="10:14" ht="26.1" hidden="1" customHeight="1">
      <c r="J984" s="38" t="s">
        <v>1447</v>
      </c>
      <c r="K984" s="38">
        <v>99917</v>
      </c>
      <c r="L984" s="36" t="s">
        <v>1368</v>
      </c>
      <c r="M984" s="37">
        <f>VLOOKUP(K984,'All areas- no counties listed'!$A$5:$C$475,3,FALSE)</f>
        <v>0.8</v>
      </c>
      <c r="N984" s="37" t="s">
        <v>0</v>
      </c>
    </row>
    <row r="985" spans="10:14" ht="26.1" hidden="1" customHeight="1">
      <c r="J985" s="38" t="s">
        <v>1448</v>
      </c>
      <c r="K985" s="38">
        <v>31740</v>
      </c>
      <c r="L985" s="36" t="s">
        <v>145</v>
      </c>
      <c r="M985" s="37">
        <f>VLOOKUP(K985,'All areas- no counties listed'!$A$5:$C$475,3,FALSE)</f>
        <v>0.84640000000000004</v>
      </c>
      <c r="N985" s="37" t="s">
        <v>1</v>
      </c>
    </row>
    <row r="986" spans="10:14" ht="26.1" hidden="1" customHeight="1">
      <c r="J986" s="38" t="s">
        <v>1449</v>
      </c>
      <c r="K986" s="38">
        <v>99917</v>
      </c>
      <c r="L986" s="36" t="s">
        <v>1368</v>
      </c>
      <c r="M986" s="37">
        <f>VLOOKUP(K986,'All areas- no counties listed'!$A$5:$C$475,3,FALSE)</f>
        <v>0.8</v>
      </c>
      <c r="N986" s="37" t="s">
        <v>0</v>
      </c>
    </row>
    <row r="987" spans="10:14" ht="26.1" hidden="1" customHeight="1">
      <c r="J987" s="39" t="s">
        <v>1450</v>
      </c>
      <c r="K987" s="39">
        <v>99917</v>
      </c>
      <c r="L987" s="36" t="s">
        <v>1368</v>
      </c>
      <c r="M987" s="37">
        <f>VLOOKUP(K987,'All areas- no counties listed'!$A$5:$C$475,3,FALSE)</f>
        <v>0.8</v>
      </c>
      <c r="N987" s="37" t="s">
        <v>0</v>
      </c>
    </row>
    <row r="988" spans="10:14" ht="26.1" hidden="1" customHeight="1">
      <c r="J988" s="39" t="s">
        <v>1451</v>
      </c>
      <c r="K988" s="39">
        <v>99917</v>
      </c>
      <c r="L988" s="36" t="s">
        <v>1368</v>
      </c>
      <c r="M988" s="37">
        <f>VLOOKUP(K988,'All areas- no counties listed'!$A$5:$C$475,3,FALSE)</f>
        <v>0.8</v>
      </c>
      <c r="N988" s="37" t="s">
        <v>0</v>
      </c>
    </row>
    <row r="989" spans="10:14" ht="26.1" hidden="1" customHeight="1">
      <c r="J989" s="39" t="s">
        <v>1452</v>
      </c>
      <c r="K989" s="39">
        <v>99917</v>
      </c>
      <c r="L989" s="36" t="s">
        <v>1368</v>
      </c>
      <c r="M989" s="37">
        <f>VLOOKUP(K989,'All areas- no counties listed'!$A$5:$C$475,3,FALSE)</f>
        <v>0.8</v>
      </c>
      <c r="N989" s="37" t="s">
        <v>0</v>
      </c>
    </row>
    <row r="990" spans="10:14" ht="26.1" hidden="1" customHeight="1">
      <c r="J990" s="39" t="s">
        <v>1453</v>
      </c>
      <c r="K990" s="39">
        <v>99917</v>
      </c>
      <c r="L990" s="36" t="s">
        <v>1368</v>
      </c>
      <c r="M990" s="37">
        <f>VLOOKUP(K990,'All areas- no counties listed'!$A$5:$C$475,3,FALSE)</f>
        <v>0.8</v>
      </c>
      <c r="N990" s="37" t="s">
        <v>0</v>
      </c>
    </row>
    <row r="991" spans="10:14" ht="26.1" hidden="1" customHeight="1">
      <c r="J991" s="39" t="s">
        <v>1454</v>
      </c>
      <c r="K991" s="39">
        <v>48620</v>
      </c>
      <c r="L991" s="36" t="s">
        <v>148</v>
      </c>
      <c r="M991" s="37">
        <f>VLOOKUP(K991,'All areas- no counties listed'!$A$5:$C$475,3,FALSE)</f>
        <v>0.82340000000000002</v>
      </c>
      <c r="N991" s="37" t="s">
        <v>1</v>
      </c>
    </row>
    <row r="992" spans="10:14" ht="26.1" hidden="1" customHeight="1">
      <c r="J992" s="39" t="s">
        <v>1455</v>
      </c>
      <c r="K992" s="39">
        <v>99917</v>
      </c>
      <c r="L992" s="36" t="s">
        <v>1368</v>
      </c>
      <c r="M992" s="37">
        <f>VLOOKUP(K992,'All areas- no counties listed'!$A$5:$C$475,3,FALSE)</f>
        <v>0.8</v>
      </c>
      <c r="N992" s="37" t="s">
        <v>0</v>
      </c>
    </row>
    <row r="993" spans="10:14" ht="26.1" hidden="1" customHeight="1">
      <c r="J993" s="39" t="s">
        <v>1456</v>
      </c>
      <c r="K993" s="39">
        <v>45820</v>
      </c>
      <c r="L993" s="36" t="s">
        <v>147</v>
      </c>
      <c r="M993" s="37">
        <f>VLOOKUP(K993,'All areas- no counties listed'!$A$5:$C$475,3,FALSE)</f>
        <v>0.82279999999999998</v>
      </c>
      <c r="N993" s="37" t="s">
        <v>1</v>
      </c>
    </row>
    <row r="994" spans="10:14" ht="26.1" hidden="1" customHeight="1">
      <c r="J994" s="39" t="s">
        <v>1457</v>
      </c>
      <c r="K994" s="39">
        <v>99917</v>
      </c>
      <c r="L994" s="36" t="s">
        <v>1368</v>
      </c>
      <c r="M994" s="37">
        <f>VLOOKUP(K994,'All areas- no counties listed'!$A$5:$C$475,3,FALSE)</f>
        <v>0.8</v>
      </c>
      <c r="N994" s="37" t="s">
        <v>0</v>
      </c>
    </row>
    <row r="995" spans="10:14" ht="26.1" hidden="1" customHeight="1">
      <c r="J995" s="39" t="s">
        <v>1458</v>
      </c>
      <c r="K995" s="39">
        <v>99917</v>
      </c>
      <c r="L995" s="36" t="s">
        <v>1368</v>
      </c>
      <c r="M995" s="37">
        <f>VLOOKUP(K995,'All areas- no counties listed'!$A$5:$C$475,3,FALSE)</f>
        <v>0.8</v>
      </c>
      <c r="N995" s="37" t="s">
        <v>0</v>
      </c>
    </row>
    <row r="996" spans="10:14" ht="26.1" hidden="1" customHeight="1">
      <c r="J996" s="39" t="s">
        <v>1459</v>
      </c>
      <c r="K996" s="39">
        <v>99917</v>
      </c>
      <c r="L996" s="36" t="s">
        <v>1368</v>
      </c>
      <c r="M996" s="37">
        <f>VLOOKUP(K996,'All areas- no counties listed'!$A$5:$C$475,3,FALSE)</f>
        <v>0.8</v>
      </c>
      <c r="N996" s="37" t="s">
        <v>0</v>
      </c>
    </row>
    <row r="997" spans="10:14" ht="26.1" hidden="1" customHeight="1">
      <c r="J997" s="39" t="s">
        <v>1460</v>
      </c>
      <c r="K997" s="39">
        <v>99917</v>
      </c>
      <c r="L997" s="36" t="s">
        <v>1368</v>
      </c>
      <c r="M997" s="37">
        <f>VLOOKUP(K997,'All areas- no counties listed'!$A$5:$C$475,3,FALSE)</f>
        <v>0.8</v>
      </c>
      <c r="N997" s="37" t="s">
        <v>0</v>
      </c>
    </row>
    <row r="998" spans="10:14" ht="26.1" hidden="1" customHeight="1">
      <c r="J998" s="39" t="s">
        <v>1461</v>
      </c>
      <c r="K998" s="39">
        <v>99917</v>
      </c>
      <c r="L998" s="36" t="s">
        <v>1368</v>
      </c>
      <c r="M998" s="37">
        <f>VLOOKUP(K998,'All areas- no counties listed'!$A$5:$C$475,3,FALSE)</f>
        <v>0.8</v>
      </c>
      <c r="N998" s="37" t="s">
        <v>0</v>
      </c>
    </row>
    <row r="999" spans="10:14" ht="26.1" hidden="1" customHeight="1">
      <c r="J999" s="39" t="s">
        <v>1462</v>
      </c>
      <c r="K999" s="39">
        <v>99917</v>
      </c>
      <c r="L999" s="36" t="s">
        <v>1368</v>
      </c>
      <c r="M999" s="37">
        <f>VLOOKUP(K999,'All areas- no counties listed'!$A$5:$C$475,3,FALSE)</f>
        <v>0.8</v>
      </c>
      <c r="N999" s="37" t="s">
        <v>0</v>
      </c>
    </row>
    <row r="1000" spans="10:14" ht="26.1" hidden="1" customHeight="1">
      <c r="J1000" s="39" t="s">
        <v>1463</v>
      </c>
      <c r="K1000" s="39">
        <v>99917</v>
      </c>
      <c r="L1000" s="36" t="s">
        <v>1368</v>
      </c>
      <c r="M1000" s="37">
        <f>VLOOKUP(K1000,'All areas- no counties listed'!$A$5:$C$475,3,FALSE)</f>
        <v>0.8</v>
      </c>
      <c r="N1000" s="37" t="s">
        <v>0</v>
      </c>
    </row>
    <row r="1001" spans="10:14" ht="26.1" hidden="1" customHeight="1">
      <c r="J1001" s="39" t="s">
        <v>1464</v>
      </c>
      <c r="K1001" s="39">
        <v>48620</v>
      </c>
      <c r="L1001" s="36" t="s">
        <v>148</v>
      </c>
      <c r="M1001" s="37">
        <f>VLOOKUP(K1001,'All areas- no counties listed'!$A$5:$C$475,3,FALSE)</f>
        <v>0.82340000000000002</v>
      </c>
      <c r="N1001" s="37" t="s">
        <v>1</v>
      </c>
    </row>
    <row r="1002" spans="10:14" ht="26.1" hidden="1" customHeight="1">
      <c r="J1002" s="39" t="s">
        <v>1465</v>
      </c>
      <c r="K1002" s="39">
        <v>99917</v>
      </c>
      <c r="L1002" s="36" t="s">
        <v>1368</v>
      </c>
      <c r="M1002" s="37">
        <f>VLOOKUP(K1002,'All areas- no counties listed'!$A$5:$C$475,3,FALSE)</f>
        <v>0.8</v>
      </c>
      <c r="N1002" s="37" t="s">
        <v>0</v>
      </c>
    </row>
    <row r="1003" spans="10:14" ht="26.1" hidden="1" customHeight="1">
      <c r="J1003" s="39" t="s">
        <v>1466</v>
      </c>
      <c r="K1003" s="39">
        <v>99917</v>
      </c>
      <c r="L1003" s="36" t="s">
        <v>1368</v>
      </c>
      <c r="M1003" s="37">
        <f>VLOOKUP(K1003,'All areas- no counties listed'!$A$5:$C$475,3,FALSE)</f>
        <v>0.8</v>
      </c>
      <c r="N1003" s="37" t="s">
        <v>0</v>
      </c>
    </row>
    <row r="1004" spans="10:14" ht="26.1" hidden="1" customHeight="1">
      <c r="J1004" s="39" t="s">
        <v>1467</v>
      </c>
      <c r="K1004" s="39">
        <v>45820</v>
      </c>
      <c r="L1004" s="36" t="s">
        <v>147</v>
      </c>
      <c r="M1004" s="37">
        <f>VLOOKUP(K1004,'All areas- no counties listed'!$A$5:$C$475,3,FALSE)</f>
        <v>0.82279999999999998</v>
      </c>
      <c r="N1004" s="37" t="s">
        <v>1</v>
      </c>
    </row>
    <row r="1005" spans="10:14" ht="26.1" hidden="1" customHeight="1">
      <c r="J1005" s="39" t="s">
        <v>1468</v>
      </c>
      <c r="K1005" s="39">
        <v>99917</v>
      </c>
      <c r="L1005" s="36" t="s">
        <v>1368</v>
      </c>
      <c r="M1005" s="37">
        <f>VLOOKUP(K1005,'All areas- no counties listed'!$A$5:$C$475,3,FALSE)</f>
        <v>0.8</v>
      </c>
      <c r="N1005" s="37" t="s">
        <v>0</v>
      </c>
    </row>
    <row r="1006" spans="10:14" ht="26.1" hidden="1" customHeight="1">
      <c r="J1006" s="39" t="s">
        <v>1469</v>
      </c>
      <c r="K1006" s="39">
        <v>99917</v>
      </c>
      <c r="L1006" s="36" t="s">
        <v>1368</v>
      </c>
      <c r="M1006" s="37">
        <f>VLOOKUP(K1006,'All areas- no counties listed'!$A$5:$C$475,3,FALSE)</f>
        <v>0.8</v>
      </c>
      <c r="N1006" s="37" t="s">
        <v>0</v>
      </c>
    </row>
    <row r="1007" spans="10:14" ht="26.1" hidden="1" customHeight="1">
      <c r="J1007" s="38" t="s">
        <v>1470</v>
      </c>
      <c r="K1007" s="38">
        <v>99917</v>
      </c>
      <c r="L1007" s="36" t="s">
        <v>1368</v>
      </c>
      <c r="M1007" s="37">
        <f>VLOOKUP(K1007,'All areas- no counties listed'!$A$5:$C$475,3,FALSE)</f>
        <v>0.8</v>
      </c>
      <c r="N1007" s="37" t="s">
        <v>0</v>
      </c>
    </row>
    <row r="1008" spans="10:14" ht="26.1" hidden="1" customHeight="1">
      <c r="J1008" s="38" t="s">
        <v>1471</v>
      </c>
      <c r="K1008" s="38">
        <v>99917</v>
      </c>
      <c r="L1008" s="36" t="s">
        <v>1368</v>
      </c>
      <c r="M1008" s="37">
        <f>VLOOKUP(K1008,'All areas- no counties listed'!$A$5:$C$475,3,FALSE)</f>
        <v>0.8</v>
      </c>
      <c r="N1008" s="37" t="s">
        <v>0</v>
      </c>
    </row>
    <row r="1009" spans="10:14" ht="26.1" hidden="1" customHeight="1">
      <c r="J1009" s="38" t="s">
        <v>1472</v>
      </c>
      <c r="K1009" s="38">
        <v>99917</v>
      </c>
      <c r="L1009" s="36" t="s">
        <v>1368</v>
      </c>
      <c r="M1009" s="37">
        <f>VLOOKUP(K1009,'All areas- no counties listed'!$A$5:$C$475,3,FALSE)</f>
        <v>0.8</v>
      </c>
      <c r="N1009" s="37" t="s">
        <v>0</v>
      </c>
    </row>
    <row r="1010" spans="10:14" ht="26.1" hidden="1" customHeight="1">
      <c r="J1010" s="38" t="s">
        <v>1473</v>
      </c>
      <c r="K1010" s="38">
        <v>28140</v>
      </c>
      <c r="L1010" s="36" t="s">
        <v>143</v>
      </c>
      <c r="M1010" s="37">
        <f>VLOOKUP(K1010,'All areas- no counties listed'!$A$5:$C$475,3,FALSE)</f>
        <v>0.91390000000000005</v>
      </c>
      <c r="N1010" s="37" t="s">
        <v>1</v>
      </c>
    </row>
    <row r="1011" spans="10:14" ht="26.1" hidden="1" customHeight="1">
      <c r="J1011" s="38" t="s">
        <v>1474</v>
      </c>
      <c r="K1011" s="38">
        <v>99918</v>
      </c>
      <c r="L1011" s="36" t="s">
        <v>1475</v>
      </c>
      <c r="M1011" s="37">
        <f>VLOOKUP(K1011,'All areas- no counties listed'!$A$5:$C$475,3,FALSE)</f>
        <v>0.8</v>
      </c>
      <c r="N1011" s="37" t="s">
        <v>0</v>
      </c>
    </row>
    <row r="1012" spans="10:14" ht="26.1" hidden="1" customHeight="1">
      <c r="J1012" s="38" t="s">
        <v>1476</v>
      </c>
      <c r="K1012" s="38">
        <v>14540</v>
      </c>
      <c r="L1012" s="36" t="s">
        <v>149</v>
      </c>
      <c r="M1012" s="37">
        <f>VLOOKUP(K1012,'All areas- no counties listed'!$A$5:$C$475,3,FALSE)</f>
        <v>0.88449999999999995</v>
      </c>
      <c r="N1012" s="37" t="s">
        <v>1</v>
      </c>
    </row>
    <row r="1013" spans="10:14" ht="26.1" hidden="1" customHeight="1">
      <c r="J1013" s="38" t="s">
        <v>1477</v>
      </c>
      <c r="K1013" s="38">
        <v>99918</v>
      </c>
      <c r="L1013" s="36" t="s">
        <v>1475</v>
      </c>
      <c r="M1013" s="37">
        <f>VLOOKUP(K1013,'All areas- no counties listed'!$A$5:$C$475,3,FALSE)</f>
        <v>0.8</v>
      </c>
      <c r="N1013" s="37" t="s">
        <v>0</v>
      </c>
    </row>
    <row r="1014" spans="10:14" ht="26.1" hidden="1" customHeight="1">
      <c r="J1014" s="38" t="s">
        <v>1478</v>
      </c>
      <c r="K1014" s="38">
        <v>99918</v>
      </c>
      <c r="L1014" s="36" t="s">
        <v>1475</v>
      </c>
      <c r="M1014" s="37">
        <f>VLOOKUP(K1014,'All areas- no counties listed'!$A$5:$C$475,3,FALSE)</f>
        <v>0.8</v>
      </c>
      <c r="N1014" s="37" t="s">
        <v>0</v>
      </c>
    </row>
    <row r="1015" spans="10:14" ht="26.1" hidden="1" customHeight="1">
      <c r="J1015" s="38" t="s">
        <v>1479</v>
      </c>
      <c r="K1015" s="38">
        <v>99918</v>
      </c>
      <c r="L1015" s="36" t="s">
        <v>1475</v>
      </c>
      <c r="M1015" s="37">
        <f>VLOOKUP(K1015,'All areas- no counties listed'!$A$5:$C$475,3,FALSE)</f>
        <v>0.8</v>
      </c>
      <c r="N1015" s="37" t="s">
        <v>0</v>
      </c>
    </row>
    <row r="1016" spans="10:14" ht="26.1" hidden="1" customHeight="1">
      <c r="J1016" s="38" t="s">
        <v>1480</v>
      </c>
      <c r="K1016" s="38">
        <v>99918</v>
      </c>
      <c r="L1016" s="36" t="s">
        <v>1475</v>
      </c>
      <c r="M1016" s="37">
        <f>VLOOKUP(K1016,'All areas- no counties listed'!$A$5:$C$475,3,FALSE)</f>
        <v>0.8</v>
      </c>
      <c r="N1016" s="37" t="s">
        <v>0</v>
      </c>
    </row>
    <row r="1017" spans="10:14" ht="26.1" hidden="1" customHeight="1">
      <c r="J1017" s="38" t="s">
        <v>1481</v>
      </c>
      <c r="K1017" s="38">
        <v>99918</v>
      </c>
      <c r="L1017" s="36" t="s">
        <v>1475</v>
      </c>
      <c r="M1017" s="37">
        <f>VLOOKUP(K1017,'All areas- no counties listed'!$A$5:$C$475,3,FALSE)</f>
        <v>0.8</v>
      </c>
      <c r="N1017" s="37" t="s">
        <v>0</v>
      </c>
    </row>
    <row r="1018" spans="10:14" ht="26.1" hidden="1" customHeight="1">
      <c r="J1018" s="39" t="s">
        <v>1482</v>
      </c>
      <c r="K1018" s="39">
        <v>17140</v>
      </c>
      <c r="L1018" s="36" t="s">
        <v>121</v>
      </c>
      <c r="M1018" s="37">
        <f>VLOOKUP(K1018,'All areas- no counties listed'!$A$5:$C$475,3,FALSE)</f>
        <v>0.9103</v>
      </c>
      <c r="N1018" s="37" t="s">
        <v>1</v>
      </c>
    </row>
    <row r="1019" spans="10:14" ht="26.1" hidden="1" customHeight="1">
      <c r="J1019" s="39" t="s">
        <v>1483</v>
      </c>
      <c r="K1019" s="39">
        <v>30460</v>
      </c>
      <c r="L1019" s="36" t="s">
        <v>153</v>
      </c>
      <c r="M1019" s="37">
        <f>VLOOKUP(K1019,'All areas- no counties listed'!$A$5:$C$475,3,FALSE)</f>
        <v>0.8841</v>
      </c>
      <c r="N1019" s="37" t="s">
        <v>1</v>
      </c>
    </row>
    <row r="1020" spans="10:14" ht="26.1" hidden="1" customHeight="1">
      <c r="J1020" s="39" t="s">
        <v>1484</v>
      </c>
      <c r="K1020" s="39">
        <v>26580</v>
      </c>
      <c r="L1020" s="36" t="s">
        <v>152</v>
      </c>
      <c r="M1020" s="37">
        <f>VLOOKUP(K1020,'All areas- no counties listed'!$A$5:$C$475,3,FALSE)</f>
        <v>0.84199999999999997</v>
      </c>
      <c r="N1020" s="37" t="s">
        <v>1</v>
      </c>
    </row>
    <row r="1021" spans="10:14" ht="26.1" hidden="1" customHeight="1">
      <c r="J1021" s="39" t="s">
        <v>1485</v>
      </c>
      <c r="K1021" s="39">
        <v>99918</v>
      </c>
      <c r="L1021" s="36" t="s">
        <v>1475</v>
      </c>
      <c r="M1021" s="37">
        <f>VLOOKUP(K1021,'All areas- no counties listed'!$A$5:$C$475,3,FALSE)</f>
        <v>0.8</v>
      </c>
      <c r="N1021" s="37" t="s">
        <v>0</v>
      </c>
    </row>
    <row r="1022" spans="10:14" ht="26.1" hidden="1" customHeight="1">
      <c r="J1022" s="39" t="s">
        <v>1486</v>
      </c>
      <c r="K1022" s="39">
        <v>17140</v>
      </c>
      <c r="L1022" s="36" t="s">
        <v>121</v>
      </c>
      <c r="M1022" s="37">
        <f>VLOOKUP(K1022,'All areas- no counties listed'!$A$5:$C$475,3,FALSE)</f>
        <v>0.9103</v>
      </c>
      <c r="N1022" s="37" t="s">
        <v>1</v>
      </c>
    </row>
    <row r="1023" spans="10:14" ht="26.1" hidden="1" customHeight="1">
      <c r="J1023" s="39" t="s">
        <v>1487</v>
      </c>
      <c r="K1023" s="39">
        <v>99918</v>
      </c>
      <c r="L1023" s="36" t="s">
        <v>1475</v>
      </c>
      <c r="M1023" s="37">
        <f>VLOOKUP(K1023,'All areas- no counties listed'!$A$5:$C$475,3,FALSE)</f>
        <v>0.8</v>
      </c>
      <c r="N1023" s="37" t="s">
        <v>0</v>
      </c>
    </row>
    <row r="1024" spans="10:14" ht="26.1" hidden="1" customHeight="1">
      <c r="J1024" s="38" t="s">
        <v>1488</v>
      </c>
      <c r="K1024" s="38">
        <v>99918</v>
      </c>
      <c r="L1024" s="36" t="s">
        <v>1475</v>
      </c>
      <c r="M1024" s="37">
        <f>VLOOKUP(K1024,'All areas- no counties listed'!$A$5:$C$475,3,FALSE)</f>
        <v>0.8</v>
      </c>
      <c r="N1024" s="37" t="s">
        <v>0</v>
      </c>
    </row>
    <row r="1025" spans="10:14" ht="26.1" hidden="1" customHeight="1">
      <c r="J1025" s="39" t="s">
        <v>1489</v>
      </c>
      <c r="K1025" s="39">
        <v>31140</v>
      </c>
      <c r="L1025" s="36" t="s">
        <v>130</v>
      </c>
      <c r="M1025" s="37">
        <f>VLOOKUP(K1025,'All areas- no counties listed'!$A$5:$C$475,3,FALSE)</f>
        <v>0.87929999999999997</v>
      </c>
      <c r="N1025" s="37" t="s">
        <v>1</v>
      </c>
    </row>
    <row r="1026" spans="10:14" ht="26.1" hidden="1" customHeight="1">
      <c r="J1026" s="39" t="s">
        <v>1490</v>
      </c>
      <c r="K1026" s="39">
        <v>14540</v>
      </c>
      <c r="L1026" s="36" t="s">
        <v>149</v>
      </c>
      <c r="M1026" s="37">
        <f>VLOOKUP(K1026,'All areas- no counties listed'!$A$5:$C$475,3,FALSE)</f>
        <v>0.88449999999999995</v>
      </c>
      <c r="N1026" s="37" t="s">
        <v>1</v>
      </c>
    </row>
    <row r="1027" spans="10:14" ht="26.1" hidden="1" customHeight="1">
      <c r="J1027" s="39" t="s">
        <v>1491</v>
      </c>
      <c r="K1027" s="39">
        <v>99918</v>
      </c>
      <c r="L1027" s="36" t="s">
        <v>1475</v>
      </c>
      <c r="M1027" s="37">
        <f>VLOOKUP(K1027,'All areas- no counties listed'!$A$5:$C$475,3,FALSE)</f>
        <v>0.8</v>
      </c>
      <c r="N1027" s="37" t="s">
        <v>0</v>
      </c>
    </row>
    <row r="1028" spans="10:14" ht="26.1" hidden="1" customHeight="1">
      <c r="J1028" s="39" t="s">
        <v>1492</v>
      </c>
      <c r="K1028" s="39">
        <v>99918</v>
      </c>
      <c r="L1028" s="36" t="s">
        <v>1475</v>
      </c>
      <c r="M1028" s="37">
        <f>VLOOKUP(K1028,'All areas- no counties listed'!$A$5:$C$475,3,FALSE)</f>
        <v>0.8</v>
      </c>
      <c r="N1028" s="37" t="s">
        <v>0</v>
      </c>
    </row>
    <row r="1029" spans="10:14" ht="26.1" hidden="1" customHeight="1">
      <c r="J1029" s="39" t="s">
        <v>1493</v>
      </c>
      <c r="K1029" s="39">
        <v>17140</v>
      </c>
      <c r="L1029" s="36" t="s">
        <v>121</v>
      </c>
      <c r="M1029" s="37">
        <f>VLOOKUP(K1029,'All areas- no counties listed'!$A$5:$C$475,3,FALSE)</f>
        <v>0.9103</v>
      </c>
      <c r="N1029" s="37" t="s">
        <v>1</v>
      </c>
    </row>
    <row r="1030" spans="10:14" ht="26.1" hidden="1" customHeight="1">
      <c r="J1030" s="39" t="s">
        <v>1494</v>
      </c>
      <c r="K1030" s="39">
        <v>99918</v>
      </c>
      <c r="L1030" s="36" t="s">
        <v>1475</v>
      </c>
      <c r="M1030" s="37">
        <f>VLOOKUP(K1030,'All areas- no counties listed'!$A$5:$C$475,3,FALSE)</f>
        <v>0.8</v>
      </c>
      <c r="N1030" s="37" t="s">
        <v>0</v>
      </c>
    </row>
    <row r="1031" spans="10:14" ht="26.1" hidden="1" customHeight="1">
      <c r="J1031" s="39" t="s">
        <v>1495</v>
      </c>
      <c r="K1031" s="39">
        <v>99918</v>
      </c>
      <c r="L1031" s="36" t="s">
        <v>1475</v>
      </c>
      <c r="M1031" s="37">
        <f>VLOOKUP(K1031,'All areas- no counties listed'!$A$5:$C$475,3,FALSE)</f>
        <v>0.8</v>
      </c>
      <c r="N1031" s="37" t="s">
        <v>0</v>
      </c>
    </row>
    <row r="1032" spans="10:14" ht="26.1" hidden="1" customHeight="1">
      <c r="J1032" s="39" t="s">
        <v>1496</v>
      </c>
      <c r="K1032" s="39">
        <v>26580</v>
      </c>
      <c r="L1032" s="36" t="s">
        <v>152</v>
      </c>
      <c r="M1032" s="37">
        <f>VLOOKUP(K1032,'All areas- no counties listed'!$A$5:$C$475,3,FALSE)</f>
        <v>0.84199999999999997</v>
      </c>
      <c r="N1032" s="37" t="s">
        <v>1</v>
      </c>
    </row>
    <row r="1033" spans="10:14" ht="26.1" hidden="1" customHeight="1">
      <c r="J1033" s="38" t="s">
        <v>1497</v>
      </c>
      <c r="K1033" s="38">
        <v>99918</v>
      </c>
      <c r="L1033" s="36" t="s">
        <v>1475</v>
      </c>
      <c r="M1033" s="37">
        <f>VLOOKUP(K1033,'All areas- no counties listed'!$A$5:$C$475,3,FALSE)</f>
        <v>0.8</v>
      </c>
      <c r="N1033" s="37" t="s">
        <v>0</v>
      </c>
    </row>
    <row r="1034" spans="10:14" ht="26.1" hidden="1" customHeight="1">
      <c r="J1034" s="38" t="s">
        <v>1498</v>
      </c>
      <c r="K1034" s="38">
        <v>17300</v>
      </c>
      <c r="L1034" s="36" t="s">
        <v>150</v>
      </c>
      <c r="M1034" s="37">
        <f>VLOOKUP(K1034,'All areas- no counties listed'!$A$5:$C$475,3,FALSE)</f>
        <v>0.8</v>
      </c>
      <c r="N1034" s="37" t="s">
        <v>1</v>
      </c>
    </row>
    <row r="1035" spans="10:14" ht="26.1" hidden="1" customHeight="1">
      <c r="J1035" s="39" t="s">
        <v>1499</v>
      </c>
      <c r="K1035" s="39">
        <v>30460</v>
      </c>
      <c r="L1035" s="36" t="s">
        <v>153</v>
      </c>
      <c r="M1035" s="37">
        <f>VLOOKUP(K1035,'All areas- no counties listed'!$A$5:$C$475,3,FALSE)</f>
        <v>0.8841</v>
      </c>
      <c r="N1035" s="37" t="s">
        <v>1</v>
      </c>
    </row>
    <row r="1036" spans="10:14" ht="26.1" hidden="1" customHeight="1">
      <c r="J1036" s="38" t="s">
        <v>1500</v>
      </c>
      <c r="K1036" s="38">
        <v>99918</v>
      </c>
      <c r="L1036" s="36" t="s">
        <v>1475</v>
      </c>
      <c r="M1036" s="37">
        <f>VLOOKUP(K1036,'All areas- no counties listed'!$A$5:$C$475,3,FALSE)</f>
        <v>0.8</v>
      </c>
      <c r="N1036" s="37" t="s">
        <v>0</v>
      </c>
    </row>
    <row r="1037" spans="10:14" ht="26.1" hidden="1" customHeight="1">
      <c r="J1037" s="39" t="s">
        <v>1501</v>
      </c>
      <c r="K1037" s="39">
        <v>99918</v>
      </c>
      <c r="L1037" s="36" t="s">
        <v>1475</v>
      </c>
      <c r="M1037" s="37">
        <f>VLOOKUP(K1037,'All areas- no counties listed'!$A$5:$C$475,3,FALSE)</f>
        <v>0.8</v>
      </c>
      <c r="N1037" s="37" t="s">
        <v>0</v>
      </c>
    </row>
    <row r="1038" spans="10:14" ht="26.1" hidden="1" customHeight="1">
      <c r="J1038" s="39" t="s">
        <v>1502</v>
      </c>
      <c r="K1038" s="39">
        <v>99918</v>
      </c>
      <c r="L1038" s="36" t="s">
        <v>1475</v>
      </c>
      <c r="M1038" s="37">
        <f>VLOOKUP(K1038,'All areas- no counties listed'!$A$5:$C$475,3,FALSE)</f>
        <v>0.8</v>
      </c>
      <c r="N1038" s="37" t="s">
        <v>0</v>
      </c>
    </row>
    <row r="1039" spans="10:14" ht="26.1" hidden="1" customHeight="1">
      <c r="J1039" s="39" t="s">
        <v>1503</v>
      </c>
      <c r="K1039" s="39">
        <v>99918</v>
      </c>
      <c r="L1039" s="36" t="s">
        <v>1475</v>
      </c>
      <c r="M1039" s="37">
        <f>VLOOKUP(K1039,'All areas- no counties listed'!$A$5:$C$475,3,FALSE)</f>
        <v>0.8</v>
      </c>
      <c r="N1039" s="37" t="s">
        <v>0</v>
      </c>
    </row>
    <row r="1040" spans="10:14" ht="26.1" hidden="1" customHeight="1">
      <c r="J1040" s="39" t="s">
        <v>1504</v>
      </c>
      <c r="K1040" s="39">
        <v>36980</v>
      </c>
      <c r="L1040" s="36" t="s">
        <v>154</v>
      </c>
      <c r="M1040" s="37">
        <f>VLOOKUP(K1040,'All areas- no counties listed'!$A$5:$C$475,3,FALSE)</f>
        <v>0.85550000000000004</v>
      </c>
      <c r="N1040" s="37" t="s">
        <v>1</v>
      </c>
    </row>
    <row r="1041" spans="10:14" ht="26.1" hidden="1" customHeight="1">
      <c r="J1041" s="39" t="s">
        <v>1505</v>
      </c>
      <c r="K1041" s="39">
        <v>14540</v>
      </c>
      <c r="L1041" s="36" t="s">
        <v>149</v>
      </c>
      <c r="M1041" s="37">
        <f>VLOOKUP(K1041,'All areas- no counties listed'!$A$5:$C$475,3,FALSE)</f>
        <v>0.88449999999999995</v>
      </c>
      <c r="N1041" s="37" t="s">
        <v>1</v>
      </c>
    </row>
    <row r="1042" spans="10:14" ht="26.1" hidden="1" customHeight="1">
      <c r="J1042" s="38" t="s">
        <v>1506</v>
      </c>
      <c r="K1042" s="38">
        <v>99918</v>
      </c>
      <c r="L1042" s="36" t="s">
        <v>1475</v>
      </c>
      <c r="M1042" s="37">
        <f>VLOOKUP(K1042,'All areas- no counties listed'!$A$5:$C$475,3,FALSE)</f>
        <v>0.8</v>
      </c>
      <c r="N1042" s="37" t="s">
        <v>0</v>
      </c>
    </row>
    <row r="1043" spans="10:14" ht="26.1" hidden="1" customHeight="1">
      <c r="J1043" s="39" t="s">
        <v>1507</v>
      </c>
      <c r="K1043" s="39">
        <v>99918</v>
      </c>
      <c r="L1043" s="36" t="s">
        <v>1475</v>
      </c>
      <c r="M1043" s="37">
        <f>VLOOKUP(K1043,'All areas- no counties listed'!$A$5:$C$475,3,FALSE)</f>
        <v>0.8</v>
      </c>
      <c r="N1043" s="37" t="s">
        <v>0</v>
      </c>
    </row>
    <row r="1044" spans="10:14" ht="26.1" hidden="1" customHeight="1">
      <c r="J1044" s="38" t="s">
        <v>1508</v>
      </c>
      <c r="K1044" s="38">
        <v>30460</v>
      </c>
      <c r="L1044" s="36" t="s">
        <v>153</v>
      </c>
      <c r="M1044" s="37">
        <f>VLOOKUP(K1044,'All areas- no counties listed'!$A$5:$C$475,3,FALSE)</f>
        <v>0.8841</v>
      </c>
      <c r="N1044" s="37" t="s">
        <v>1</v>
      </c>
    </row>
    <row r="1045" spans="10:14" ht="26.1" hidden="1" customHeight="1">
      <c r="J1045" s="39" t="s">
        <v>1509</v>
      </c>
      <c r="K1045" s="39">
        <v>99918</v>
      </c>
      <c r="L1045" s="36" t="s">
        <v>1475</v>
      </c>
      <c r="M1045" s="37">
        <f>VLOOKUP(K1045,'All areas- no counties listed'!$A$5:$C$475,3,FALSE)</f>
        <v>0.8</v>
      </c>
      <c r="N1045" s="37" t="s">
        <v>0</v>
      </c>
    </row>
    <row r="1046" spans="10:14" ht="26.1" hidden="1" customHeight="1">
      <c r="J1046" s="39" t="s">
        <v>1510</v>
      </c>
      <c r="K1046" s="39">
        <v>99918</v>
      </c>
      <c r="L1046" s="36" t="s">
        <v>1475</v>
      </c>
      <c r="M1046" s="37">
        <f>VLOOKUP(K1046,'All areas- no counties listed'!$A$5:$C$475,3,FALSE)</f>
        <v>0.8</v>
      </c>
      <c r="N1046" s="37" t="s">
        <v>0</v>
      </c>
    </row>
    <row r="1047" spans="10:14" ht="26.1" hidden="1" customHeight="1">
      <c r="J1047" s="39" t="s">
        <v>1511</v>
      </c>
      <c r="K1047" s="39">
        <v>99918</v>
      </c>
      <c r="L1047" s="36" t="s">
        <v>1475</v>
      </c>
      <c r="M1047" s="37">
        <f>VLOOKUP(K1047,'All areas- no counties listed'!$A$5:$C$475,3,FALSE)</f>
        <v>0.8</v>
      </c>
      <c r="N1047" s="37" t="s">
        <v>0</v>
      </c>
    </row>
    <row r="1048" spans="10:14" ht="26.1" hidden="1" customHeight="1">
      <c r="J1048" s="39" t="s">
        <v>1512</v>
      </c>
      <c r="K1048" s="39">
        <v>99918</v>
      </c>
      <c r="L1048" s="36" t="s">
        <v>1475</v>
      </c>
      <c r="M1048" s="37">
        <f>VLOOKUP(K1048,'All areas- no counties listed'!$A$5:$C$475,3,FALSE)</f>
        <v>0.8</v>
      </c>
      <c r="N1048" s="37" t="s">
        <v>0</v>
      </c>
    </row>
    <row r="1049" spans="10:14" ht="26.1" hidden="1" customHeight="1">
      <c r="J1049" s="39" t="s">
        <v>1513</v>
      </c>
      <c r="K1049" s="39">
        <v>17140</v>
      </c>
      <c r="L1049" s="36" t="s">
        <v>121</v>
      </c>
      <c r="M1049" s="37">
        <f>VLOOKUP(K1049,'All areas- no counties listed'!$A$5:$C$475,3,FALSE)</f>
        <v>0.9103</v>
      </c>
      <c r="N1049" s="37" t="s">
        <v>1</v>
      </c>
    </row>
    <row r="1050" spans="10:14" ht="26.1" hidden="1" customHeight="1">
      <c r="J1050" s="39" t="s">
        <v>1514</v>
      </c>
      <c r="K1050" s="39">
        <v>99918</v>
      </c>
      <c r="L1050" s="36" t="s">
        <v>1475</v>
      </c>
      <c r="M1050" s="37">
        <f>VLOOKUP(K1050,'All areas- no counties listed'!$A$5:$C$475,3,FALSE)</f>
        <v>0.8</v>
      </c>
      <c r="N1050" s="37" t="s">
        <v>0</v>
      </c>
    </row>
    <row r="1051" spans="10:14" ht="26.1" hidden="1" customHeight="1">
      <c r="J1051" s="39" t="s">
        <v>1515</v>
      </c>
      <c r="K1051" s="39">
        <v>17140</v>
      </c>
      <c r="L1051" s="36" t="s">
        <v>121</v>
      </c>
      <c r="M1051" s="37">
        <f>VLOOKUP(K1051,'All areas- no counties listed'!$A$5:$C$475,3,FALSE)</f>
        <v>0.9103</v>
      </c>
      <c r="N1051" s="37" t="s">
        <v>1</v>
      </c>
    </row>
    <row r="1052" spans="10:14" ht="26.1" hidden="1" customHeight="1">
      <c r="J1052" s="38" t="s">
        <v>1516</v>
      </c>
      <c r="K1052" s="38">
        <v>99918</v>
      </c>
      <c r="L1052" s="36" t="s">
        <v>1475</v>
      </c>
      <c r="M1052" s="37">
        <f>VLOOKUP(K1052,'All areas- no counties listed'!$A$5:$C$475,3,FALSE)</f>
        <v>0.8</v>
      </c>
      <c r="N1052" s="37" t="s">
        <v>0</v>
      </c>
    </row>
    <row r="1053" spans="10:14" ht="26.1" hidden="1" customHeight="1">
      <c r="J1053" s="38" t="s">
        <v>1517</v>
      </c>
      <c r="K1053" s="38">
        <v>99918</v>
      </c>
      <c r="L1053" s="36" t="s">
        <v>1475</v>
      </c>
      <c r="M1053" s="37">
        <f>VLOOKUP(K1053,'All areas- no counties listed'!$A$5:$C$475,3,FALSE)</f>
        <v>0.8</v>
      </c>
      <c r="N1053" s="37" t="s">
        <v>0</v>
      </c>
    </row>
    <row r="1054" spans="10:14" ht="26.1" hidden="1" customHeight="1">
      <c r="J1054" s="39" t="s">
        <v>1518</v>
      </c>
      <c r="K1054" s="39">
        <v>99918</v>
      </c>
      <c r="L1054" s="36" t="s">
        <v>1475</v>
      </c>
      <c r="M1054" s="37">
        <f>VLOOKUP(K1054,'All areas- no counties listed'!$A$5:$C$475,3,FALSE)</f>
        <v>0.8</v>
      </c>
      <c r="N1054" s="37" t="s">
        <v>0</v>
      </c>
    </row>
    <row r="1055" spans="10:14" ht="26.1" hidden="1" customHeight="1">
      <c r="J1055" s="39" t="s">
        <v>1519</v>
      </c>
      <c r="K1055" s="39">
        <v>26580</v>
      </c>
      <c r="L1055" s="36" t="s">
        <v>152</v>
      </c>
      <c r="M1055" s="37">
        <f>VLOOKUP(K1055,'All areas- no counties listed'!$A$5:$C$475,3,FALSE)</f>
        <v>0.84199999999999997</v>
      </c>
      <c r="N1055" s="37" t="s">
        <v>1</v>
      </c>
    </row>
    <row r="1056" spans="10:14" ht="26.1" hidden="1" customHeight="1">
      <c r="J1056" s="39" t="s">
        <v>1520</v>
      </c>
      <c r="K1056" s="39">
        <v>36980</v>
      </c>
      <c r="L1056" s="36" t="s">
        <v>154</v>
      </c>
      <c r="M1056" s="37">
        <f>VLOOKUP(K1056,'All areas- no counties listed'!$A$5:$C$475,3,FALSE)</f>
        <v>0.85550000000000004</v>
      </c>
      <c r="N1056" s="37" t="s">
        <v>1</v>
      </c>
    </row>
    <row r="1057" spans="10:14" ht="26.1" hidden="1" customHeight="1">
      <c r="J1057" s="39" t="s">
        <v>1521</v>
      </c>
      <c r="K1057" s="39">
        <v>21060</v>
      </c>
      <c r="L1057" s="36" t="s">
        <v>151</v>
      </c>
      <c r="M1057" s="37">
        <f>VLOOKUP(K1057,'All areas- no counties listed'!$A$5:$C$475,3,FALSE)</f>
        <v>0.85099999999999998</v>
      </c>
      <c r="N1057" s="37" t="s">
        <v>1</v>
      </c>
    </row>
    <row r="1058" spans="10:14" ht="26.1" hidden="1" customHeight="1">
      <c r="J1058" s="39" t="s">
        <v>1522</v>
      </c>
      <c r="K1058" s="39">
        <v>99918</v>
      </c>
      <c r="L1058" s="36" t="s">
        <v>1475</v>
      </c>
      <c r="M1058" s="37">
        <f>VLOOKUP(K1058,'All areas- no counties listed'!$A$5:$C$475,3,FALSE)</f>
        <v>0.8</v>
      </c>
      <c r="N1058" s="37" t="s">
        <v>0</v>
      </c>
    </row>
    <row r="1059" spans="10:14" ht="26.1" hidden="1" customHeight="1">
      <c r="J1059" s="38" t="s">
        <v>1523</v>
      </c>
      <c r="K1059" s="38">
        <v>99918</v>
      </c>
      <c r="L1059" s="36" t="s">
        <v>1475</v>
      </c>
      <c r="M1059" s="37">
        <f>VLOOKUP(K1059,'All areas- no counties listed'!$A$5:$C$475,3,FALSE)</f>
        <v>0.8</v>
      </c>
      <c r="N1059" s="37" t="s">
        <v>0</v>
      </c>
    </row>
    <row r="1060" spans="10:14" ht="26.1" hidden="1" customHeight="1">
      <c r="J1060" s="38" t="s">
        <v>1524</v>
      </c>
      <c r="K1060" s="38">
        <v>99918</v>
      </c>
      <c r="L1060" s="36" t="s">
        <v>1475</v>
      </c>
      <c r="M1060" s="37">
        <f>VLOOKUP(K1060,'All areas- no counties listed'!$A$5:$C$475,3,FALSE)</f>
        <v>0.8</v>
      </c>
      <c r="N1060" s="37" t="s">
        <v>0</v>
      </c>
    </row>
    <row r="1061" spans="10:14" ht="26.1" hidden="1" customHeight="1">
      <c r="J1061" s="39" t="s">
        <v>1525</v>
      </c>
      <c r="K1061" s="39">
        <v>21780</v>
      </c>
      <c r="L1061" s="36" t="s">
        <v>124</v>
      </c>
      <c r="M1061" s="37">
        <f>VLOOKUP(K1061,'All areas- no counties listed'!$A$5:$C$475,3,FALSE)</f>
        <v>0.9163</v>
      </c>
      <c r="N1061" s="37" t="s">
        <v>1</v>
      </c>
    </row>
    <row r="1062" spans="10:14" ht="26.1" hidden="1" customHeight="1">
      <c r="J1062" s="38" t="s">
        <v>1526</v>
      </c>
      <c r="K1062" s="38">
        <v>31140</v>
      </c>
      <c r="L1062" s="36" t="s">
        <v>130</v>
      </c>
      <c r="M1062" s="37">
        <f>VLOOKUP(K1062,'All areas- no counties listed'!$A$5:$C$475,3,FALSE)</f>
        <v>0.87929999999999997</v>
      </c>
      <c r="N1062" s="37" t="s">
        <v>1</v>
      </c>
    </row>
    <row r="1063" spans="10:14" ht="26.1" hidden="1" customHeight="1">
      <c r="J1063" s="38" t="s">
        <v>1527</v>
      </c>
      <c r="K1063" s="38">
        <v>99918</v>
      </c>
      <c r="L1063" s="36" t="s">
        <v>1475</v>
      </c>
      <c r="M1063" s="37">
        <f>VLOOKUP(K1063,'All areas- no counties listed'!$A$5:$C$475,3,FALSE)</f>
        <v>0.8</v>
      </c>
      <c r="N1063" s="37" t="s">
        <v>0</v>
      </c>
    </row>
    <row r="1064" spans="10:14" ht="26.1" hidden="1" customHeight="1">
      <c r="J1064" s="39" t="s">
        <v>1528</v>
      </c>
      <c r="K1064" s="39">
        <v>99918</v>
      </c>
      <c r="L1064" s="36" t="s">
        <v>1475</v>
      </c>
      <c r="M1064" s="37">
        <f>VLOOKUP(K1064,'All areas- no counties listed'!$A$5:$C$475,3,FALSE)</f>
        <v>0.8</v>
      </c>
      <c r="N1064" s="37" t="s">
        <v>0</v>
      </c>
    </row>
    <row r="1065" spans="10:14" ht="26.1" hidden="1" customHeight="1">
      <c r="J1065" s="38" t="s">
        <v>1529</v>
      </c>
      <c r="K1065" s="38">
        <v>99918</v>
      </c>
      <c r="L1065" s="36" t="s">
        <v>1475</v>
      </c>
      <c r="M1065" s="37">
        <f>VLOOKUP(K1065,'All areas- no counties listed'!$A$5:$C$475,3,FALSE)</f>
        <v>0.8</v>
      </c>
      <c r="N1065" s="37" t="s">
        <v>0</v>
      </c>
    </row>
    <row r="1066" spans="10:14" ht="26.1" hidden="1" customHeight="1">
      <c r="J1066" s="38" t="s">
        <v>1530</v>
      </c>
      <c r="K1066" s="38">
        <v>31140</v>
      </c>
      <c r="L1066" s="36" t="s">
        <v>130</v>
      </c>
      <c r="M1066" s="37">
        <f>VLOOKUP(K1066,'All areas- no counties listed'!$A$5:$C$475,3,FALSE)</f>
        <v>0.87929999999999997</v>
      </c>
      <c r="N1066" s="37" t="s">
        <v>1</v>
      </c>
    </row>
    <row r="1067" spans="10:14" ht="26.1" hidden="1" customHeight="1">
      <c r="J1067" s="39" t="s">
        <v>1531</v>
      </c>
      <c r="K1067" s="39">
        <v>30460</v>
      </c>
      <c r="L1067" s="36" t="s">
        <v>153</v>
      </c>
      <c r="M1067" s="37">
        <f>VLOOKUP(K1067,'All areas- no counties listed'!$A$5:$C$475,3,FALSE)</f>
        <v>0.8841</v>
      </c>
      <c r="N1067" s="37" t="s">
        <v>1</v>
      </c>
    </row>
    <row r="1068" spans="10:14" ht="26.1" hidden="1" customHeight="1">
      <c r="J1068" s="39" t="s">
        <v>1532</v>
      </c>
      <c r="K1068" s="39">
        <v>99918</v>
      </c>
      <c r="L1068" s="36" t="s">
        <v>1475</v>
      </c>
      <c r="M1068" s="37">
        <f>VLOOKUP(K1068,'All areas- no counties listed'!$A$5:$C$475,3,FALSE)</f>
        <v>0.8</v>
      </c>
      <c r="N1068" s="37" t="s">
        <v>0</v>
      </c>
    </row>
    <row r="1069" spans="10:14" ht="26.1" hidden="1" customHeight="1">
      <c r="J1069" s="39" t="s">
        <v>1533</v>
      </c>
      <c r="K1069" s="39">
        <v>17140</v>
      </c>
      <c r="L1069" s="36" t="s">
        <v>121</v>
      </c>
      <c r="M1069" s="37">
        <f>VLOOKUP(K1069,'All areas- no counties listed'!$A$5:$C$475,3,FALSE)</f>
        <v>0.9103</v>
      </c>
      <c r="N1069" s="37" t="s">
        <v>1</v>
      </c>
    </row>
    <row r="1070" spans="10:14" ht="26.1" hidden="1" customHeight="1">
      <c r="J1070" s="39" t="s">
        <v>1534</v>
      </c>
      <c r="K1070" s="39">
        <v>99918</v>
      </c>
      <c r="L1070" s="36" t="s">
        <v>1475</v>
      </c>
      <c r="M1070" s="37">
        <f>VLOOKUP(K1070,'All areas- no counties listed'!$A$5:$C$475,3,FALSE)</f>
        <v>0.8</v>
      </c>
      <c r="N1070" s="37" t="s">
        <v>0</v>
      </c>
    </row>
    <row r="1071" spans="10:14" ht="26.1" hidden="1" customHeight="1">
      <c r="J1071" s="39" t="s">
        <v>1535</v>
      </c>
      <c r="K1071" s="39">
        <v>99918</v>
      </c>
      <c r="L1071" s="36" t="s">
        <v>1475</v>
      </c>
      <c r="M1071" s="37">
        <f>VLOOKUP(K1071,'All areas- no counties listed'!$A$5:$C$475,3,FALSE)</f>
        <v>0.8</v>
      </c>
      <c r="N1071" s="37" t="s">
        <v>0</v>
      </c>
    </row>
    <row r="1072" spans="10:14" ht="26.1" hidden="1" customHeight="1">
      <c r="J1072" s="39" t="s">
        <v>1536</v>
      </c>
      <c r="K1072" s="39">
        <v>21060</v>
      </c>
      <c r="L1072" s="36" t="s">
        <v>151</v>
      </c>
      <c r="M1072" s="37">
        <f>VLOOKUP(K1072,'All areas- no counties listed'!$A$5:$C$475,3,FALSE)</f>
        <v>0.85099999999999998</v>
      </c>
      <c r="N1072" s="37" t="s">
        <v>1</v>
      </c>
    </row>
    <row r="1073" spans="10:14" ht="26.1" hidden="1" customHeight="1">
      <c r="J1073" s="38" t="s">
        <v>1537</v>
      </c>
      <c r="K1073" s="38">
        <v>99918</v>
      </c>
      <c r="L1073" s="36" t="s">
        <v>1475</v>
      </c>
      <c r="M1073" s="37">
        <f>VLOOKUP(K1073,'All areas- no counties listed'!$A$5:$C$475,3,FALSE)</f>
        <v>0.8</v>
      </c>
      <c r="N1073" s="37" t="s">
        <v>0</v>
      </c>
    </row>
    <row r="1074" spans="10:14" ht="26.1" hidden="1" customHeight="1">
      <c r="J1074" s="39" t="s">
        <v>1538</v>
      </c>
      <c r="K1074" s="39">
        <v>99918</v>
      </c>
      <c r="L1074" s="36" t="s">
        <v>1475</v>
      </c>
      <c r="M1074" s="37">
        <f>VLOOKUP(K1074,'All areas- no counties listed'!$A$5:$C$475,3,FALSE)</f>
        <v>0.8</v>
      </c>
      <c r="N1074" s="37" t="s">
        <v>0</v>
      </c>
    </row>
    <row r="1075" spans="10:14" ht="26.1" hidden="1" customHeight="1">
      <c r="J1075" s="38" t="s">
        <v>1539</v>
      </c>
      <c r="K1075" s="38">
        <v>99918</v>
      </c>
      <c r="L1075" s="36" t="s">
        <v>1475</v>
      </c>
      <c r="M1075" s="37">
        <f>VLOOKUP(K1075,'All areas- no counties listed'!$A$5:$C$475,3,FALSE)</f>
        <v>0.8</v>
      </c>
      <c r="N1075" s="37" t="s">
        <v>0</v>
      </c>
    </row>
    <row r="1076" spans="10:14" ht="26.1" hidden="1" customHeight="1">
      <c r="J1076" s="39" t="s">
        <v>1540</v>
      </c>
      <c r="K1076" s="39">
        <v>99918</v>
      </c>
      <c r="L1076" s="36" t="s">
        <v>1475</v>
      </c>
      <c r="M1076" s="37">
        <f>VLOOKUP(K1076,'All areas- no counties listed'!$A$5:$C$475,3,FALSE)</f>
        <v>0.8</v>
      </c>
      <c r="N1076" s="37" t="s">
        <v>0</v>
      </c>
    </row>
    <row r="1077" spans="10:14" ht="26.1" hidden="1" customHeight="1">
      <c r="J1077" s="39" t="s">
        <v>1541</v>
      </c>
      <c r="K1077" s="39">
        <v>99918</v>
      </c>
      <c r="L1077" s="36" t="s">
        <v>1475</v>
      </c>
      <c r="M1077" s="37">
        <f>VLOOKUP(K1077,'All areas- no counties listed'!$A$5:$C$475,3,FALSE)</f>
        <v>0.8</v>
      </c>
      <c r="N1077" s="37" t="s">
        <v>0</v>
      </c>
    </row>
    <row r="1078" spans="10:14" ht="26.1" hidden="1" customHeight="1">
      <c r="J1078" s="39" t="s">
        <v>1542</v>
      </c>
      <c r="K1078" s="39">
        <v>99918</v>
      </c>
      <c r="L1078" s="36" t="s">
        <v>1475</v>
      </c>
      <c r="M1078" s="37">
        <f>VLOOKUP(K1078,'All areas- no counties listed'!$A$5:$C$475,3,FALSE)</f>
        <v>0.8</v>
      </c>
      <c r="N1078" s="37" t="s">
        <v>0</v>
      </c>
    </row>
    <row r="1079" spans="10:14" ht="26.1" hidden="1" customHeight="1">
      <c r="J1079" s="39" t="s">
        <v>1543</v>
      </c>
      <c r="K1079" s="39">
        <v>99918</v>
      </c>
      <c r="L1079" s="36" t="s">
        <v>1475</v>
      </c>
      <c r="M1079" s="37">
        <f>VLOOKUP(K1079,'All areas- no counties listed'!$A$5:$C$475,3,FALSE)</f>
        <v>0.8</v>
      </c>
      <c r="N1079" s="37" t="s">
        <v>0</v>
      </c>
    </row>
    <row r="1080" spans="10:14" ht="26.1" hidden="1" customHeight="1">
      <c r="J1080" s="38" t="s">
        <v>1544</v>
      </c>
      <c r="K1080" s="38">
        <v>99918</v>
      </c>
      <c r="L1080" s="36" t="s">
        <v>1475</v>
      </c>
      <c r="M1080" s="37">
        <f>VLOOKUP(K1080,'All areas- no counties listed'!$A$5:$C$475,3,FALSE)</f>
        <v>0.8</v>
      </c>
      <c r="N1080" s="37" t="s">
        <v>0</v>
      </c>
    </row>
    <row r="1081" spans="10:14" ht="26.1" hidden="1" customHeight="1">
      <c r="J1081" s="39" t="s">
        <v>1545</v>
      </c>
      <c r="K1081" s="39">
        <v>99918</v>
      </c>
      <c r="L1081" s="36" t="s">
        <v>1475</v>
      </c>
      <c r="M1081" s="37">
        <f>VLOOKUP(K1081,'All areas- no counties listed'!$A$5:$C$475,3,FALSE)</f>
        <v>0.8</v>
      </c>
      <c r="N1081" s="37" t="s">
        <v>0</v>
      </c>
    </row>
    <row r="1082" spans="10:14" ht="26.1" hidden="1" customHeight="1">
      <c r="J1082" s="39" t="s">
        <v>1546</v>
      </c>
      <c r="K1082" s="39">
        <v>99918</v>
      </c>
      <c r="L1082" s="36" t="s">
        <v>1475</v>
      </c>
      <c r="M1082" s="37">
        <f>VLOOKUP(K1082,'All areas- no counties listed'!$A$5:$C$475,3,FALSE)</f>
        <v>0.8</v>
      </c>
      <c r="N1082" s="37" t="s">
        <v>0</v>
      </c>
    </row>
    <row r="1083" spans="10:14" ht="26.1" hidden="1" customHeight="1">
      <c r="J1083" s="39" t="s">
        <v>1547</v>
      </c>
      <c r="K1083" s="39">
        <v>99918</v>
      </c>
      <c r="L1083" s="36" t="s">
        <v>1475</v>
      </c>
      <c r="M1083" s="37">
        <f>VLOOKUP(K1083,'All areas- no counties listed'!$A$5:$C$475,3,FALSE)</f>
        <v>0.8</v>
      </c>
      <c r="N1083" s="37" t="s">
        <v>0</v>
      </c>
    </row>
    <row r="1084" spans="10:14" ht="26.1" hidden="1" customHeight="1">
      <c r="J1084" s="39" t="s">
        <v>1548</v>
      </c>
      <c r="K1084" s="39">
        <v>99918</v>
      </c>
      <c r="L1084" s="36" t="s">
        <v>1475</v>
      </c>
      <c r="M1084" s="37">
        <f>VLOOKUP(K1084,'All areas- no counties listed'!$A$5:$C$475,3,FALSE)</f>
        <v>0.8</v>
      </c>
      <c r="N1084" s="37" t="s">
        <v>0</v>
      </c>
    </row>
    <row r="1085" spans="10:14" ht="26.1" hidden="1" customHeight="1">
      <c r="J1085" s="39" t="s">
        <v>1549</v>
      </c>
      <c r="K1085" s="39">
        <v>99918</v>
      </c>
      <c r="L1085" s="36" t="s">
        <v>1475</v>
      </c>
      <c r="M1085" s="37">
        <f>VLOOKUP(K1085,'All areas- no counties listed'!$A$5:$C$475,3,FALSE)</f>
        <v>0.8</v>
      </c>
      <c r="N1085" s="37" t="s">
        <v>0</v>
      </c>
    </row>
    <row r="1086" spans="10:14" ht="26.1" hidden="1" customHeight="1">
      <c r="J1086" s="39" t="s">
        <v>1550</v>
      </c>
      <c r="K1086" s="39">
        <v>99918</v>
      </c>
      <c r="L1086" s="36" t="s">
        <v>1475</v>
      </c>
      <c r="M1086" s="37">
        <f>VLOOKUP(K1086,'All areas- no counties listed'!$A$5:$C$475,3,FALSE)</f>
        <v>0.8</v>
      </c>
      <c r="N1086" s="37" t="s">
        <v>0</v>
      </c>
    </row>
    <row r="1087" spans="10:14" ht="26.1" hidden="1" customHeight="1">
      <c r="J1087" s="38" t="s">
        <v>1551</v>
      </c>
      <c r="K1087" s="38">
        <v>99918</v>
      </c>
      <c r="L1087" s="36" t="s">
        <v>1475</v>
      </c>
      <c r="M1087" s="37">
        <f>VLOOKUP(K1087,'All areas- no counties listed'!$A$5:$C$475,3,FALSE)</f>
        <v>0.8</v>
      </c>
      <c r="N1087" s="37" t="s">
        <v>0</v>
      </c>
    </row>
    <row r="1088" spans="10:14" ht="26.1" hidden="1" customHeight="1">
      <c r="J1088" s="38" t="s">
        <v>1552</v>
      </c>
      <c r="K1088" s="38">
        <v>99918</v>
      </c>
      <c r="L1088" s="36" t="s">
        <v>1475</v>
      </c>
      <c r="M1088" s="37">
        <f>VLOOKUP(K1088,'All areas- no counties listed'!$A$5:$C$475,3,FALSE)</f>
        <v>0.8</v>
      </c>
      <c r="N1088" s="37" t="s">
        <v>0</v>
      </c>
    </row>
    <row r="1089" spans="10:14" ht="26.1" hidden="1" customHeight="1">
      <c r="J1089" s="38" t="s">
        <v>1553</v>
      </c>
      <c r="K1089" s="38">
        <v>99918</v>
      </c>
      <c r="L1089" s="36" t="s">
        <v>1475</v>
      </c>
      <c r="M1089" s="37">
        <f>VLOOKUP(K1089,'All areas- no counties listed'!$A$5:$C$475,3,FALSE)</f>
        <v>0.8</v>
      </c>
      <c r="N1089" s="37" t="s">
        <v>0</v>
      </c>
    </row>
    <row r="1090" spans="10:14" ht="26.1" hidden="1" customHeight="1">
      <c r="J1090" s="39" t="s">
        <v>1554</v>
      </c>
      <c r="K1090" s="39">
        <v>99918</v>
      </c>
      <c r="L1090" s="36" t="s">
        <v>1475</v>
      </c>
      <c r="M1090" s="37">
        <f>VLOOKUP(K1090,'All areas- no counties listed'!$A$5:$C$475,3,FALSE)</f>
        <v>0.8</v>
      </c>
      <c r="N1090" s="37" t="s">
        <v>0</v>
      </c>
    </row>
    <row r="1091" spans="10:14" ht="26.1" hidden="1" customHeight="1">
      <c r="J1091" s="39" t="s">
        <v>1555</v>
      </c>
      <c r="K1091" s="39">
        <v>36980</v>
      </c>
      <c r="L1091" s="36" t="s">
        <v>154</v>
      </c>
      <c r="M1091" s="37">
        <f>VLOOKUP(K1091,'All areas- no counties listed'!$A$5:$C$475,3,FALSE)</f>
        <v>0.85550000000000004</v>
      </c>
      <c r="N1091" s="37" t="s">
        <v>1</v>
      </c>
    </row>
    <row r="1092" spans="10:14" ht="26.1" hidden="1" customHeight="1">
      <c r="J1092" s="38" t="s">
        <v>1556</v>
      </c>
      <c r="K1092" s="38">
        <v>21060</v>
      </c>
      <c r="L1092" s="36" t="s">
        <v>151</v>
      </c>
      <c r="M1092" s="37">
        <f>VLOOKUP(K1092,'All areas- no counties listed'!$A$5:$C$475,3,FALSE)</f>
        <v>0.85099999999999998</v>
      </c>
      <c r="N1092" s="37" t="s">
        <v>1</v>
      </c>
    </row>
    <row r="1093" spans="10:14" ht="26.1" hidden="1" customHeight="1">
      <c r="J1093" s="38" t="s">
        <v>1557</v>
      </c>
      <c r="K1093" s="38">
        <v>99918</v>
      </c>
      <c r="L1093" s="36" t="s">
        <v>1475</v>
      </c>
      <c r="M1093" s="37">
        <f>VLOOKUP(K1093,'All areas- no counties listed'!$A$5:$C$475,3,FALSE)</f>
        <v>0.8</v>
      </c>
      <c r="N1093" s="37" t="s">
        <v>0</v>
      </c>
    </row>
    <row r="1094" spans="10:14" ht="26.1" hidden="1" customHeight="1">
      <c r="J1094" s="39" t="s">
        <v>1558</v>
      </c>
      <c r="K1094" s="39">
        <v>99918</v>
      </c>
      <c r="L1094" s="36" t="s">
        <v>1475</v>
      </c>
      <c r="M1094" s="37">
        <f>VLOOKUP(K1094,'All areas- no counties listed'!$A$5:$C$475,3,FALSE)</f>
        <v>0.8</v>
      </c>
      <c r="N1094" s="37" t="s">
        <v>0</v>
      </c>
    </row>
    <row r="1095" spans="10:14" ht="26.1" hidden="1" customHeight="1">
      <c r="J1095" s="38" t="s">
        <v>1559</v>
      </c>
      <c r="K1095" s="38">
        <v>99918</v>
      </c>
      <c r="L1095" s="36" t="s">
        <v>1475</v>
      </c>
      <c r="M1095" s="37">
        <f>VLOOKUP(K1095,'All areas- no counties listed'!$A$5:$C$475,3,FALSE)</f>
        <v>0.8</v>
      </c>
      <c r="N1095" s="37" t="s">
        <v>0</v>
      </c>
    </row>
    <row r="1096" spans="10:14" ht="26.1" hidden="1" customHeight="1">
      <c r="J1096" s="39" t="s">
        <v>1560</v>
      </c>
      <c r="K1096" s="39">
        <v>99918</v>
      </c>
      <c r="L1096" s="36" t="s">
        <v>1475</v>
      </c>
      <c r="M1096" s="37">
        <f>VLOOKUP(K1096,'All areas- no counties listed'!$A$5:$C$475,3,FALSE)</f>
        <v>0.8</v>
      </c>
      <c r="N1096" s="37" t="s">
        <v>0</v>
      </c>
    </row>
    <row r="1097" spans="10:14" ht="26.1" hidden="1" customHeight="1">
      <c r="J1097" s="39" t="s">
        <v>1561</v>
      </c>
      <c r="K1097" s="39">
        <v>99918</v>
      </c>
      <c r="L1097" s="36" t="s">
        <v>1475</v>
      </c>
      <c r="M1097" s="37">
        <f>VLOOKUP(K1097,'All areas- no counties listed'!$A$5:$C$475,3,FALSE)</f>
        <v>0.8</v>
      </c>
      <c r="N1097" s="37" t="s">
        <v>0</v>
      </c>
    </row>
    <row r="1098" spans="10:14" ht="26.1" hidden="1" customHeight="1">
      <c r="J1098" s="39" t="s">
        <v>1562</v>
      </c>
      <c r="K1098" s="39">
        <v>99918</v>
      </c>
      <c r="L1098" s="36" t="s">
        <v>1475</v>
      </c>
      <c r="M1098" s="37">
        <f>VLOOKUP(K1098,'All areas- no counties listed'!$A$5:$C$475,3,FALSE)</f>
        <v>0.8</v>
      </c>
      <c r="N1098" s="37" t="s">
        <v>0</v>
      </c>
    </row>
    <row r="1099" spans="10:14" ht="26.1" hidden="1" customHeight="1">
      <c r="J1099" s="39" t="s">
        <v>1563</v>
      </c>
      <c r="K1099" s="39">
        <v>99918</v>
      </c>
      <c r="L1099" s="36" t="s">
        <v>1475</v>
      </c>
      <c r="M1099" s="37">
        <f>VLOOKUP(K1099,'All areas- no counties listed'!$A$5:$C$475,3,FALSE)</f>
        <v>0.8</v>
      </c>
      <c r="N1099" s="37" t="s">
        <v>0</v>
      </c>
    </row>
    <row r="1100" spans="10:14" ht="26.1" hidden="1" customHeight="1">
      <c r="J1100" s="39" t="s">
        <v>1564</v>
      </c>
      <c r="K1100" s="39">
        <v>99918</v>
      </c>
      <c r="L1100" s="36" t="s">
        <v>1475</v>
      </c>
      <c r="M1100" s="37">
        <f>VLOOKUP(K1100,'All areas- no counties listed'!$A$5:$C$475,3,FALSE)</f>
        <v>0.8</v>
      </c>
      <c r="N1100" s="37" t="s">
        <v>0</v>
      </c>
    </row>
    <row r="1101" spans="10:14" ht="26.1" hidden="1" customHeight="1">
      <c r="J1101" s="39" t="s">
        <v>1565</v>
      </c>
      <c r="K1101" s="39">
        <v>99918</v>
      </c>
      <c r="L1101" s="36" t="s">
        <v>1475</v>
      </c>
      <c r="M1101" s="37">
        <f>VLOOKUP(K1101,'All areas- no counties listed'!$A$5:$C$475,3,FALSE)</f>
        <v>0.8</v>
      </c>
      <c r="N1101" s="37" t="s">
        <v>0</v>
      </c>
    </row>
    <row r="1102" spans="10:14" ht="26.1" hidden="1" customHeight="1">
      <c r="J1102" s="39" t="s">
        <v>1566</v>
      </c>
      <c r="K1102" s="39">
        <v>99918</v>
      </c>
      <c r="L1102" s="36" t="s">
        <v>1475</v>
      </c>
      <c r="M1102" s="37">
        <f>VLOOKUP(K1102,'All areas- no counties listed'!$A$5:$C$475,3,FALSE)</f>
        <v>0.8</v>
      </c>
      <c r="N1102" s="37" t="s">
        <v>0</v>
      </c>
    </row>
    <row r="1103" spans="10:14" ht="26.1" hidden="1" customHeight="1">
      <c r="J1103" s="38" t="s">
        <v>1567</v>
      </c>
      <c r="K1103" s="38">
        <v>31140</v>
      </c>
      <c r="L1103" s="36" t="s">
        <v>130</v>
      </c>
      <c r="M1103" s="37">
        <f>VLOOKUP(K1103,'All areas- no counties listed'!$A$5:$C$475,3,FALSE)</f>
        <v>0.87929999999999997</v>
      </c>
      <c r="N1103" s="37" t="s">
        <v>1</v>
      </c>
    </row>
    <row r="1104" spans="10:14" ht="26.1" hidden="1" customHeight="1">
      <c r="J1104" s="39" t="s">
        <v>1568</v>
      </c>
      <c r="K1104" s="39">
        <v>99918</v>
      </c>
      <c r="L1104" s="36" t="s">
        <v>1475</v>
      </c>
      <c r="M1104" s="37">
        <f>VLOOKUP(K1104,'All areas- no counties listed'!$A$5:$C$475,3,FALSE)</f>
        <v>0.8</v>
      </c>
      <c r="N1104" s="37" t="s">
        <v>0</v>
      </c>
    </row>
    <row r="1105" spans="10:14" ht="26.1" hidden="1" customHeight="1">
      <c r="J1105" s="39" t="s">
        <v>1569</v>
      </c>
      <c r="K1105" s="39">
        <v>99918</v>
      </c>
      <c r="L1105" s="36" t="s">
        <v>1475</v>
      </c>
      <c r="M1105" s="37">
        <f>VLOOKUP(K1105,'All areas- no counties listed'!$A$5:$C$475,3,FALSE)</f>
        <v>0.8</v>
      </c>
      <c r="N1105" s="37" t="s">
        <v>0</v>
      </c>
    </row>
    <row r="1106" spans="10:14" ht="26.1" hidden="1" customHeight="1">
      <c r="J1106" s="39" t="s">
        <v>1570</v>
      </c>
      <c r="K1106" s="39">
        <v>17140</v>
      </c>
      <c r="L1106" s="36" t="s">
        <v>121</v>
      </c>
      <c r="M1106" s="37">
        <f>VLOOKUP(K1106,'All areas- no counties listed'!$A$5:$C$475,3,FALSE)</f>
        <v>0.9103</v>
      </c>
      <c r="N1106" s="37" t="s">
        <v>1</v>
      </c>
    </row>
    <row r="1107" spans="10:14" ht="26.1" hidden="1" customHeight="1">
      <c r="J1107" s="39" t="s">
        <v>1571</v>
      </c>
      <c r="K1107" s="39">
        <v>99918</v>
      </c>
      <c r="L1107" s="36" t="s">
        <v>1475</v>
      </c>
      <c r="M1107" s="37">
        <f>VLOOKUP(K1107,'All areas- no counties listed'!$A$5:$C$475,3,FALSE)</f>
        <v>0.8</v>
      </c>
      <c r="N1107" s="37" t="s">
        <v>0</v>
      </c>
    </row>
    <row r="1108" spans="10:14" ht="26.1" hidden="1" customHeight="1">
      <c r="J1108" s="38" t="s">
        <v>1572</v>
      </c>
      <c r="K1108" s="38">
        <v>99918</v>
      </c>
      <c r="L1108" s="36" t="s">
        <v>1475</v>
      </c>
      <c r="M1108" s="37">
        <f>VLOOKUP(K1108,'All areas- no counties listed'!$A$5:$C$475,3,FALSE)</f>
        <v>0.8</v>
      </c>
      <c r="N1108" s="37" t="s">
        <v>0</v>
      </c>
    </row>
    <row r="1109" spans="10:14" ht="26.1" hidden="1" customHeight="1">
      <c r="J1109" s="39" t="s">
        <v>1573</v>
      </c>
      <c r="K1109" s="39">
        <v>99918</v>
      </c>
      <c r="L1109" s="36" t="s">
        <v>1475</v>
      </c>
      <c r="M1109" s="37">
        <f>VLOOKUP(K1109,'All areas- no counties listed'!$A$5:$C$475,3,FALSE)</f>
        <v>0.8</v>
      </c>
      <c r="N1109" s="37" t="s">
        <v>0</v>
      </c>
    </row>
    <row r="1110" spans="10:14" ht="26.1" hidden="1" customHeight="1">
      <c r="J1110" s="39" t="s">
        <v>1574</v>
      </c>
      <c r="K1110" s="39">
        <v>99918</v>
      </c>
      <c r="L1110" s="36" t="s">
        <v>1475</v>
      </c>
      <c r="M1110" s="37">
        <f>VLOOKUP(K1110,'All areas- no counties listed'!$A$5:$C$475,3,FALSE)</f>
        <v>0.8</v>
      </c>
      <c r="N1110" s="37" t="s">
        <v>0</v>
      </c>
    </row>
    <row r="1111" spans="10:14" ht="26.1" hidden="1" customHeight="1">
      <c r="J1111" s="38" t="s">
        <v>1575</v>
      </c>
      <c r="K1111" s="38">
        <v>99918</v>
      </c>
      <c r="L1111" s="36" t="s">
        <v>1475</v>
      </c>
      <c r="M1111" s="37">
        <f>VLOOKUP(K1111,'All areas- no counties listed'!$A$5:$C$475,3,FALSE)</f>
        <v>0.8</v>
      </c>
      <c r="N1111" s="37" t="s">
        <v>0</v>
      </c>
    </row>
    <row r="1112" spans="10:14" ht="26.1" hidden="1" customHeight="1">
      <c r="J1112" s="38" t="s">
        <v>1576</v>
      </c>
      <c r="K1112" s="38">
        <v>99918</v>
      </c>
      <c r="L1112" s="36" t="s">
        <v>1475</v>
      </c>
      <c r="M1112" s="37">
        <f>VLOOKUP(K1112,'All areas- no counties listed'!$A$5:$C$475,3,FALSE)</f>
        <v>0.8</v>
      </c>
      <c r="N1112" s="37" t="s">
        <v>0</v>
      </c>
    </row>
    <row r="1113" spans="10:14" ht="26.1" hidden="1" customHeight="1">
      <c r="J1113" s="39" t="s">
        <v>1577</v>
      </c>
      <c r="K1113" s="39">
        <v>99918</v>
      </c>
      <c r="L1113" s="36" t="s">
        <v>1475</v>
      </c>
      <c r="M1113" s="37">
        <f>VLOOKUP(K1113,'All areas- no counties listed'!$A$5:$C$475,3,FALSE)</f>
        <v>0.8</v>
      </c>
      <c r="N1113" s="37" t="s">
        <v>0</v>
      </c>
    </row>
    <row r="1114" spans="10:14" ht="26.1" hidden="1" customHeight="1">
      <c r="J1114" s="39" t="s">
        <v>1578</v>
      </c>
      <c r="K1114" s="39">
        <v>99918</v>
      </c>
      <c r="L1114" s="36" t="s">
        <v>1475</v>
      </c>
      <c r="M1114" s="37">
        <f>VLOOKUP(K1114,'All areas- no counties listed'!$A$5:$C$475,3,FALSE)</f>
        <v>0.8</v>
      </c>
      <c r="N1114" s="37" t="s">
        <v>0</v>
      </c>
    </row>
    <row r="1115" spans="10:14" ht="26.1" hidden="1" customHeight="1">
      <c r="J1115" s="39" t="s">
        <v>1579</v>
      </c>
      <c r="K1115" s="39">
        <v>30460</v>
      </c>
      <c r="L1115" s="36" t="s">
        <v>153</v>
      </c>
      <c r="M1115" s="37">
        <f>VLOOKUP(K1115,'All areas- no counties listed'!$A$5:$C$475,3,FALSE)</f>
        <v>0.8841</v>
      </c>
      <c r="N1115" s="37" t="s">
        <v>1</v>
      </c>
    </row>
    <row r="1116" spans="10:14" ht="26.1" hidden="1" customHeight="1">
      <c r="J1116" s="39" t="s">
        <v>1580</v>
      </c>
      <c r="K1116" s="39">
        <v>31140</v>
      </c>
      <c r="L1116" s="36" t="s">
        <v>130</v>
      </c>
      <c r="M1116" s="37">
        <f>VLOOKUP(K1116,'All areas- no counties listed'!$A$5:$C$475,3,FALSE)</f>
        <v>0.87929999999999997</v>
      </c>
      <c r="N1116" s="37" t="s">
        <v>1</v>
      </c>
    </row>
    <row r="1117" spans="10:14" ht="26.1" hidden="1" customHeight="1">
      <c r="J1117" s="39" t="s">
        <v>1581</v>
      </c>
      <c r="K1117" s="39">
        <v>99918</v>
      </c>
      <c r="L1117" s="36" t="s">
        <v>1475</v>
      </c>
      <c r="M1117" s="37">
        <f>VLOOKUP(K1117,'All areas- no counties listed'!$A$5:$C$475,3,FALSE)</f>
        <v>0.8</v>
      </c>
      <c r="N1117" s="37" t="s">
        <v>0</v>
      </c>
    </row>
    <row r="1118" spans="10:14" ht="26.1" hidden="1" customHeight="1">
      <c r="J1118" s="39" t="s">
        <v>1582</v>
      </c>
      <c r="K1118" s="39">
        <v>31140</v>
      </c>
      <c r="L1118" s="36" t="s">
        <v>130</v>
      </c>
      <c r="M1118" s="37">
        <f>VLOOKUP(K1118,'All areas- no counties listed'!$A$5:$C$475,3,FALSE)</f>
        <v>0.87929999999999997</v>
      </c>
      <c r="N1118" s="37" t="s">
        <v>1</v>
      </c>
    </row>
    <row r="1119" spans="10:14" ht="26.1" hidden="1" customHeight="1">
      <c r="J1119" s="39" t="s">
        <v>1583</v>
      </c>
      <c r="K1119" s="39">
        <v>99918</v>
      </c>
      <c r="L1119" s="36" t="s">
        <v>1475</v>
      </c>
      <c r="M1119" s="37">
        <f>VLOOKUP(K1119,'All areas- no counties listed'!$A$5:$C$475,3,FALSE)</f>
        <v>0.8</v>
      </c>
      <c r="N1119" s="37" t="s">
        <v>0</v>
      </c>
    </row>
    <row r="1120" spans="10:14" ht="26.1" hidden="1" customHeight="1">
      <c r="J1120" s="39" t="s">
        <v>1584</v>
      </c>
      <c r="K1120" s="39">
        <v>99918</v>
      </c>
      <c r="L1120" s="36" t="s">
        <v>1475</v>
      </c>
      <c r="M1120" s="37">
        <f>VLOOKUP(K1120,'All areas- no counties listed'!$A$5:$C$475,3,FALSE)</f>
        <v>0.8</v>
      </c>
      <c r="N1120" s="37" t="s">
        <v>0</v>
      </c>
    </row>
    <row r="1121" spans="10:14" ht="26.1" hidden="1" customHeight="1">
      <c r="J1121" s="39" t="s">
        <v>1585</v>
      </c>
      <c r="K1121" s="39">
        <v>99918</v>
      </c>
      <c r="L1121" s="36" t="s">
        <v>1475</v>
      </c>
      <c r="M1121" s="37">
        <f>VLOOKUP(K1121,'All areas- no counties listed'!$A$5:$C$475,3,FALSE)</f>
        <v>0.8</v>
      </c>
      <c r="N1121" s="37" t="s">
        <v>0</v>
      </c>
    </row>
    <row r="1122" spans="10:14" ht="26.1" hidden="1" customHeight="1">
      <c r="J1122" s="39" t="s">
        <v>1586</v>
      </c>
      <c r="K1122" s="39">
        <v>17300</v>
      </c>
      <c r="L1122" s="36" t="s">
        <v>150</v>
      </c>
      <c r="M1122" s="37">
        <f>VLOOKUP(K1122,'All areas- no counties listed'!$A$5:$C$475,3,FALSE)</f>
        <v>0.8</v>
      </c>
      <c r="N1122" s="37" t="s">
        <v>1</v>
      </c>
    </row>
    <row r="1123" spans="10:14" ht="26.1" hidden="1" customHeight="1">
      <c r="J1123" s="39" t="s">
        <v>1587</v>
      </c>
      <c r="K1123" s="39">
        <v>99918</v>
      </c>
      <c r="L1123" s="36" t="s">
        <v>1475</v>
      </c>
      <c r="M1123" s="37">
        <f>VLOOKUP(K1123,'All areas- no counties listed'!$A$5:$C$475,3,FALSE)</f>
        <v>0.8</v>
      </c>
      <c r="N1123" s="37" t="s">
        <v>0</v>
      </c>
    </row>
    <row r="1124" spans="10:14" ht="26.1" hidden="1" customHeight="1">
      <c r="J1124" s="39" t="s">
        <v>1588</v>
      </c>
      <c r="K1124" s="39">
        <v>99918</v>
      </c>
      <c r="L1124" s="36" t="s">
        <v>1475</v>
      </c>
      <c r="M1124" s="37">
        <f>VLOOKUP(K1124,'All areas- no counties listed'!$A$5:$C$475,3,FALSE)</f>
        <v>0.8</v>
      </c>
      <c r="N1124" s="37" t="s">
        <v>0</v>
      </c>
    </row>
    <row r="1125" spans="10:14" ht="26.1" hidden="1" customHeight="1">
      <c r="J1125" s="39" t="s">
        <v>1589</v>
      </c>
      <c r="K1125" s="39">
        <v>14540</v>
      </c>
      <c r="L1125" s="36" t="s">
        <v>149</v>
      </c>
      <c r="M1125" s="37">
        <f>VLOOKUP(K1125,'All areas- no counties listed'!$A$5:$C$475,3,FALSE)</f>
        <v>0.88449999999999995</v>
      </c>
      <c r="N1125" s="37" t="s">
        <v>1</v>
      </c>
    </row>
    <row r="1126" spans="10:14" ht="26.1" hidden="1" customHeight="1">
      <c r="J1126" s="39" t="s">
        <v>1590</v>
      </c>
      <c r="K1126" s="39">
        <v>99918</v>
      </c>
      <c r="L1126" s="36" t="s">
        <v>1475</v>
      </c>
      <c r="M1126" s="37">
        <f>VLOOKUP(K1126,'All areas- no counties listed'!$A$5:$C$475,3,FALSE)</f>
        <v>0.8</v>
      </c>
      <c r="N1126" s="37" t="s">
        <v>0</v>
      </c>
    </row>
    <row r="1127" spans="10:14" ht="26.1" hidden="1" customHeight="1">
      <c r="J1127" s="38" t="s">
        <v>1591</v>
      </c>
      <c r="K1127" s="38">
        <v>99918</v>
      </c>
      <c r="L1127" s="36" t="s">
        <v>1475</v>
      </c>
      <c r="M1127" s="37">
        <f>VLOOKUP(K1127,'All areas- no counties listed'!$A$5:$C$475,3,FALSE)</f>
        <v>0.8</v>
      </c>
      <c r="N1127" s="37" t="s">
        <v>0</v>
      </c>
    </row>
    <row r="1128" spans="10:14" ht="26.1" hidden="1" customHeight="1">
      <c r="J1128" s="38" t="s">
        <v>1592</v>
      </c>
      <c r="K1128" s="38">
        <v>99918</v>
      </c>
      <c r="L1128" s="36" t="s">
        <v>1475</v>
      </c>
      <c r="M1128" s="37">
        <f>VLOOKUP(K1128,'All areas- no counties listed'!$A$5:$C$475,3,FALSE)</f>
        <v>0.8</v>
      </c>
      <c r="N1128" s="37" t="s">
        <v>0</v>
      </c>
    </row>
    <row r="1129" spans="10:14" ht="26.1" hidden="1" customHeight="1">
      <c r="J1129" s="38" t="s">
        <v>1593</v>
      </c>
      <c r="K1129" s="38">
        <v>99918</v>
      </c>
      <c r="L1129" s="36" t="s">
        <v>1475</v>
      </c>
      <c r="M1129" s="37">
        <f>VLOOKUP(K1129,'All areas- no counties listed'!$A$5:$C$475,3,FALSE)</f>
        <v>0.8</v>
      </c>
      <c r="N1129" s="37" t="s">
        <v>0</v>
      </c>
    </row>
    <row r="1130" spans="10:14" ht="26.1" hidden="1" customHeight="1">
      <c r="J1130" s="39" t="s">
        <v>1594</v>
      </c>
      <c r="K1130" s="39">
        <v>99918</v>
      </c>
      <c r="L1130" s="36" t="s">
        <v>1475</v>
      </c>
      <c r="M1130" s="37">
        <f>VLOOKUP(K1130,'All areas- no counties listed'!$A$5:$C$475,3,FALSE)</f>
        <v>0.8</v>
      </c>
      <c r="N1130" s="37" t="s">
        <v>0</v>
      </c>
    </row>
    <row r="1131" spans="10:14" ht="26.1" hidden="1" customHeight="1">
      <c r="J1131" s="39" t="s">
        <v>1595</v>
      </c>
      <c r="K1131" s="39">
        <v>30460</v>
      </c>
      <c r="L1131" s="36" t="s">
        <v>153</v>
      </c>
      <c r="M1131" s="37">
        <f>VLOOKUP(K1131,'All areas- no counties listed'!$A$5:$C$475,3,FALSE)</f>
        <v>0.8841</v>
      </c>
      <c r="N1131" s="37" t="s">
        <v>1</v>
      </c>
    </row>
    <row r="1132" spans="10:14" ht="26.1" hidden="1" customHeight="1">
      <c r="J1132" s="39" t="s">
        <v>1596</v>
      </c>
      <c r="K1132" s="39">
        <v>29180</v>
      </c>
      <c r="L1132" s="36" t="s">
        <v>159</v>
      </c>
      <c r="M1132" s="37">
        <f>VLOOKUP(K1132,'All areas- no counties listed'!$A$5:$C$475,3,FALSE)</f>
        <v>0.8</v>
      </c>
      <c r="N1132" s="37" t="s">
        <v>1</v>
      </c>
    </row>
    <row r="1133" spans="10:14" ht="26.1" hidden="1" customHeight="1">
      <c r="J1133" s="39" t="s">
        <v>1597</v>
      </c>
      <c r="K1133" s="39">
        <v>99919</v>
      </c>
      <c r="L1133" s="36" t="s">
        <v>1598</v>
      </c>
      <c r="M1133" s="37">
        <f>VLOOKUP(K1133,'All areas- no counties listed'!$A$5:$C$475,3,FALSE)</f>
        <v>0.77800000000000002</v>
      </c>
      <c r="N1133" s="37" t="s">
        <v>0</v>
      </c>
    </row>
    <row r="1134" spans="10:14" ht="26.1" hidden="1" customHeight="1">
      <c r="J1134" s="39" t="s">
        <v>1599</v>
      </c>
      <c r="K1134" s="39">
        <v>12940</v>
      </c>
      <c r="L1134" s="36" t="s">
        <v>156</v>
      </c>
      <c r="M1134" s="37">
        <f>VLOOKUP(K1134,'All areas- no counties listed'!$A$5:$C$475,3,FALSE)</f>
        <v>0.81620000000000004</v>
      </c>
      <c r="N1134" s="37" t="s">
        <v>1</v>
      </c>
    </row>
    <row r="1135" spans="10:14" ht="26.1" hidden="1" customHeight="1">
      <c r="J1135" s="39" t="s">
        <v>1600</v>
      </c>
      <c r="K1135" s="39">
        <v>12940</v>
      </c>
      <c r="L1135" s="36" t="s">
        <v>156</v>
      </c>
      <c r="M1135" s="37">
        <f>VLOOKUP(K1135,'All areas- no counties listed'!$A$5:$C$475,3,FALSE)</f>
        <v>0.81620000000000004</v>
      </c>
      <c r="N1135" s="37" t="s">
        <v>1</v>
      </c>
    </row>
    <row r="1136" spans="10:14" ht="26.1" hidden="1" customHeight="1">
      <c r="J1136" s="39" t="s">
        <v>1601</v>
      </c>
      <c r="K1136" s="39">
        <v>99919</v>
      </c>
      <c r="L1136" s="36" t="s">
        <v>1598</v>
      </c>
      <c r="M1136" s="37">
        <f>VLOOKUP(K1136,'All areas- no counties listed'!$A$5:$C$475,3,FALSE)</f>
        <v>0.77800000000000002</v>
      </c>
      <c r="N1136" s="37" t="s">
        <v>0</v>
      </c>
    </row>
    <row r="1137" spans="10:14" ht="26.1" hidden="1" customHeight="1">
      <c r="J1137" s="39" t="s">
        <v>1602</v>
      </c>
      <c r="K1137" s="39">
        <v>99919</v>
      </c>
      <c r="L1137" s="36" t="s">
        <v>1598</v>
      </c>
      <c r="M1137" s="37">
        <f>VLOOKUP(K1137,'All areas- no counties listed'!$A$5:$C$475,3,FALSE)</f>
        <v>0.77800000000000002</v>
      </c>
      <c r="N1137" s="37" t="s">
        <v>0</v>
      </c>
    </row>
    <row r="1138" spans="10:14" ht="26.1" hidden="1" customHeight="1">
      <c r="J1138" s="38" t="s">
        <v>1603</v>
      </c>
      <c r="K1138" s="38">
        <v>99919</v>
      </c>
      <c r="L1138" s="36" t="s">
        <v>1598</v>
      </c>
      <c r="M1138" s="37">
        <f>VLOOKUP(K1138,'All areas- no counties listed'!$A$5:$C$475,3,FALSE)</f>
        <v>0.77800000000000002</v>
      </c>
      <c r="N1138" s="37" t="s">
        <v>0</v>
      </c>
    </row>
    <row r="1139" spans="10:14" ht="26.1" hidden="1" customHeight="1">
      <c r="J1139" s="39" t="s">
        <v>1604</v>
      </c>
      <c r="K1139" s="39">
        <v>43340</v>
      </c>
      <c r="L1139" s="36" t="s">
        <v>163</v>
      </c>
      <c r="M1139" s="37">
        <f>VLOOKUP(K1139,'All areas- no counties listed'!$A$5:$C$475,3,FALSE)</f>
        <v>0.80769999999999997</v>
      </c>
      <c r="N1139" s="37" t="s">
        <v>1</v>
      </c>
    </row>
    <row r="1140" spans="10:14" ht="26.1" hidden="1" customHeight="1">
      <c r="J1140" s="39" t="s">
        <v>1605</v>
      </c>
      <c r="K1140" s="39">
        <v>43340</v>
      </c>
      <c r="L1140" s="36" t="s">
        <v>163</v>
      </c>
      <c r="M1140" s="37">
        <f>VLOOKUP(K1140,'All areas- no counties listed'!$A$5:$C$475,3,FALSE)</f>
        <v>0.80769999999999997</v>
      </c>
      <c r="N1140" s="37" t="s">
        <v>1</v>
      </c>
    </row>
    <row r="1141" spans="10:14" ht="26.1" hidden="1" customHeight="1">
      <c r="J1141" s="39" t="s">
        <v>1606</v>
      </c>
      <c r="K1141" s="39">
        <v>29340</v>
      </c>
      <c r="L1141" s="36" t="s">
        <v>160</v>
      </c>
      <c r="M1141" s="37">
        <f>VLOOKUP(K1141,'All areas- no counties listed'!$A$5:$C$475,3,FALSE)</f>
        <v>0.80410000000000004</v>
      </c>
      <c r="N1141" s="37" t="s">
        <v>1</v>
      </c>
    </row>
    <row r="1142" spans="10:14" ht="26.1" hidden="1" customHeight="1">
      <c r="J1142" s="38" t="s">
        <v>1607</v>
      </c>
      <c r="K1142" s="38">
        <v>99919</v>
      </c>
      <c r="L1142" s="36" t="s">
        <v>1598</v>
      </c>
      <c r="M1142" s="37">
        <f>VLOOKUP(K1142,'All areas- no counties listed'!$A$5:$C$475,3,FALSE)</f>
        <v>0.77800000000000002</v>
      </c>
      <c r="N1142" s="37" t="s">
        <v>0</v>
      </c>
    </row>
    <row r="1143" spans="10:14" ht="26.1" hidden="1" customHeight="1">
      <c r="J1143" s="39" t="s">
        <v>1608</v>
      </c>
      <c r="K1143" s="39">
        <v>29340</v>
      </c>
      <c r="L1143" s="36" t="s">
        <v>160</v>
      </c>
      <c r="M1143" s="37">
        <f>VLOOKUP(K1143,'All areas- no counties listed'!$A$5:$C$475,3,FALSE)</f>
        <v>0.80410000000000004</v>
      </c>
      <c r="N1143" s="37" t="s">
        <v>1</v>
      </c>
    </row>
    <row r="1144" spans="10:14" ht="26.1" hidden="1" customHeight="1">
      <c r="J1144" s="39" t="s">
        <v>1609</v>
      </c>
      <c r="K1144" s="39">
        <v>99919</v>
      </c>
      <c r="L1144" s="36" t="s">
        <v>1598</v>
      </c>
      <c r="M1144" s="37">
        <f>VLOOKUP(K1144,'All areas- no counties listed'!$A$5:$C$475,3,FALSE)</f>
        <v>0.77800000000000002</v>
      </c>
      <c r="N1144" s="37" t="s">
        <v>0</v>
      </c>
    </row>
    <row r="1145" spans="10:14" ht="26.1" hidden="1" customHeight="1">
      <c r="J1145" s="39" t="s">
        <v>1610</v>
      </c>
      <c r="K1145" s="39">
        <v>99919</v>
      </c>
      <c r="L1145" s="36" t="s">
        <v>1598</v>
      </c>
      <c r="M1145" s="37">
        <f>VLOOKUP(K1145,'All areas- no counties listed'!$A$5:$C$475,3,FALSE)</f>
        <v>0.77800000000000002</v>
      </c>
      <c r="N1145" s="37" t="s">
        <v>0</v>
      </c>
    </row>
    <row r="1146" spans="10:14" ht="26.1" hidden="1" customHeight="1">
      <c r="J1146" s="39" t="s">
        <v>1611</v>
      </c>
      <c r="K1146" s="39">
        <v>99919</v>
      </c>
      <c r="L1146" s="36" t="s">
        <v>1598</v>
      </c>
      <c r="M1146" s="37">
        <f>VLOOKUP(K1146,'All areas- no counties listed'!$A$5:$C$475,3,FALSE)</f>
        <v>0.77800000000000002</v>
      </c>
      <c r="N1146" s="37" t="s">
        <v>0</v>
      </c>
    </row>
    <row r="1147" spans="10:14" ht="26.1" hidden="1" customHeight="1">
      <c r="J1147" s="39" t="s">
        <v>1612</v>
      </c>
      <c r="K1147" s="39">
        <v>43340</v>
      </c>
      <c r="L1147" s="36" t="s">
        <v>163</v>
      </c>
      <c r="M1147" s="37">
        <f>VLOOKUP(K1147,'All areas- no counties listed'!$A$5:$C$475,3,FALSE)</f>
        <v>0.80769999999999997</v>
      </c>
      <c r="N1147" s="37" t="s">
        <v>1</v>
      </c>
    </row>
    <row r="1148" spans="10:14" ht="26.1" hidden="1" customHeight="1">
      <c r="J1148" s="39" t="s">
        <v>1613</v>
      </c>
      <c r="K1148" s="39">
        <v>12940</v>
      </c>
      <c r="L1148" s="36" t="s">
        <v>156</v>
      </c>
      <c r="M1148" s="37">
        <f>VLOOKUP(K1148,'All areas- no counties listed'!$A$5:$C$475,3,FALSE)</f>
        <v>0.81620000000000004</v>
      </c>
      <c r="N1148" s="37" t="s">
        <v>1</v>
      </c>
    </row>
    <row r="1149" spans="10:14" ht="26.1" hidden="1" customHeight="1">
      <c r="J1149" s="39" t="s">
        <v>1614</v>
      </c>
      <c r="K1149" s="39">
        <v>99919</v>
      </c>
      <c r="L1149" s="36" t="s">
        <v>1598</v>
      </c>
      <c r="M1149" s="37">
        <f>VLOOKUP(K1149,'All areas- no counties listed'!$A$5:$C$475,3,FALSE)</f>
        <v>0.77800000000000002</v>
      </c>
      <c r="N1149" s="37" t="s">
        <v>0</v>
      </c>
    </row>
    <row r="1150" spans="10:14" ht="26.1" hidden="1" customHeight="1">
      <c r="J1150" s="39" t="s">
        <v>1615</v>
      </c>
      <c r="K1150" s="39">
        <v>12940</v>
      </c>
      <c r="L1150" s="36" t="s">
        <v>156</v>
      </c>
      <c r="M1150" s="37">
        <f>VLOOKUP(K1150,'All areas- no counties listed'!$A$5:$C$475,3,FALSE)</f>
        <v>0.81620000000000004</v>
      </c>
      <c r="N1150" s="37" t="s">
        <v>1</v>
      </c>
    </row>
    <row r="1151" spans="10:14" ht="26.1" hidden="1" customHeight="1">
      <c r="J1151" s="39" t="s">
        <v>1616</v>
      </c>
      <c r="K1151" s="39">
        <v>99919</v>
      </c>
      <c r="L1151" s="36" t="s">
        <v>1598</v>
      </c>
      <c r="M1151" s="37">
        <f>VLOOKUP(K1151,'All areas- no counties listed'!$A$5:$C$475,3,FALSE)</f>
        <v>0.77800000000000002</v>
      </c>
      <c r="N1151" s="37" t="s">
        <v>0</v>
      </c>
    </row>
    <row r="1152" spans="10:14" ht="26.1" hidden="1" customHeight="1">
      <c r="J1152" s="39" t="s">
        <v>1617</v>
      </c>
      <c r="K1152" s="39">
        <v>99919</v>
      </c>
      <c r="L1152" s="36" t="s">
        <v>1598</v>
      </c>
      <c r="M1152" s="37">
        <f>VLOOKUP(K1152,'All areas- no counties listed'!$A$5:$C$475,3,FALSE)</f>
        <v>0.77800000000000002</v>
      </c>
      <c r="N1152" s="37" t="s">
        <v>0</v>
      </c>
    </row>
    <row r="1153" spans="10:14" ht="26.1" hidden="1" customHeight="1">
      <c r="J1153" s="39" t="s">
        <v>1618</v>
      </c>
      <c r="K1153" s="39">
        <v>10780</v>
      </c>
      <c r="L1153" s="36" t="s">
        <v>155</v>
      </c>
      <c r="M1153" s="37">
        <f>VLOOKUP(K1153,'All areas- no counties listed'!$A$5:$C$475,3,FALSE)</f>
        <v>0.90059999999999996</v>
      </c>
      <c r="N1153" s="37" t="s">
        <v>1</v>
      </c>
    </row>
    <row r="1154" spans="10:14" ht="26.1" hidden="1" customHeight="1">
      <c r="J1154" s="39" t="s">
        <v>1619</v>
      </c>
      <c r="K1154" s="39">
        <v>29180</v>
      </c>
      <c r="L1154" s="36" t="s">
        <v>159</v>
      </c>
      <c r="M1154" s="37">
        <f>VLOOKUP(K1154,'All areas- no counties listed'!$A$5:$C$475,3,FALSE)</f>
        <v>0.8</v>
      </c>
      <c r="N1154" s="37" t="s">
        <v>1</v>
      </c>
    </row>
    <row r="1155" spans="10:14" ht="26.1" hidden="1" customHeight="1">
      <c r="J1155" s="39" t="s">
        <v>1620</v>
      </c>
      <c r="K1155" s="39">
        <v>12940</v>
      </c>
      <c r="L1155" s="36" t="s">
        <v>156</v>
      </c>
      <c r="M1155" s="37">
        <f>VLOOKUP(K1155,'All areas- no counties listed'!$A$5:$C$475,3,FALSE)</f>
        <v>0.81620000000000004</v>
      </c>
      <c r="N1155" s="37" t="s">
        <v>1</v>
      </c>
    </row>
    <row r="1156" spans="10:14" ht="26.1" hidden="1" customHeight="1">
      <c r="J1156" s="38" t="s">
        <v>1621</v>
      </c>
      <c r="K1156" s="38">
        <v>99919</v>
      </c>
      <c r="L1156" s="36" t="s">
        <v>1598</v>
      </c>
      <c r="M1156" s="37">
        <f>VLOOKUP(K1156,'All areas- no counties listed'!$A$5:$C$475,3,FALSE)</f>
        <v>0.77800000000000002</v>
      </c>
      <c r="N1156" s="37" t="s">
        <v>0</v>
      </c>
    </row>
    <row r="1157" spans="10:14" ht="26.1" hidden="1" customHeight="1">
      <c r="J1157" s="38" t="s">
        <v>1622</v>
      </c>
      <c r="K1157" s="38">
        <v>35380</v>
      </c>
      <c r="L1157" s="36" t="s">
        <v>162</v>
      </c>
      <c r="M1157" s="37">
        <f>VLOOKUP(K1157,'All areas- no counties listed'!$A$5:$C$475,3,FALSE)</f>
        <v>0.81859999999999999</v>
      </c>
      <c r="N1157" s="37" t="s">
        <v>1</v>
      </c>
    </row>
    <row r="1158" spans="10:14" ht="26.1" hidden="1" customHeight="1">
      <c r="J1158" s="38" t="s">
        <v>3762</v>
      </c>
      <c r="K1158" s="38">
        <v>99919</v>
      </c>
      <c r="L1158" s="36" t="s">
        <v>1598</v>
      </c>
      <c r="M1158" s="37">
        <f>VLOOKUP(K1158,'All areas- no counties listed'!$A$5:$C$475,3,FALSE)</f>
        <v>0.77800000000000002</v>
      </c>
      <c r="N1158" s="37" t="s">
        <v>0</v>
      </c>
    </row>
    <row r="1159" spans="10:14" ht="26.1" hidden="1" customHeight="1">
      <c r="J1159" s="39" t="s">
        <v>1623</v>
      </c>
      <c r="K1159" s="39">
        <v>99919</v>
      </c>
      <c r="L1159" s="36" t="s">
        <v>1598</v>
      </c>
      <c r="M1159" s="37">
        <f>VLOOKUP(K1159,'All areas- no counties listed'!$A$5:$C$475,3,FALSE)</f>
        <v>0.77800000000000002</v>
      </c>
      <c r="N1159" s="37" t="s">
        <v>0</v>
      </c>
    </row>
    <row r="1160" spans="10:14" ht="26.1" hidden="1" customHeight="1">
      <c r="J1160" s="39" t="s">
        <v>1624</v>
      </c>
      <c r="K1160" s="39">
        <v>29180</v>
      </c>
      <c r="L1160" s="36" t="s">
        <v>159</v>
      </c>
      <c r="M1160" s="37">
        <f>VLOOKUP(K1160,'All areas- no counties listed'!$A$5:$C$475,3,FALSE)</f>
        <v>0.8</v>
      </c>
      <c r="N1160" s="37" t="s">
        <v>1</v>
      </c>
    </row>
    <row r="1161" spans="10:14" ht="26.1" hidden="1" customHeight="1">
      <c r="J1161" s="38" t="s">
        <v>1625</v>
      </c>
      <c r="K1161" s="38">
        <v>26380</v>
      </c>
      <c r="L1161" s="36" t="s">
        <v>158</v>
      </c>
      <c r="M1161" s="37">
        <f>VLOOKUP(K1161,'All areas- no counties listed'!$A$5:$C$475,3,FALSE)</f>
        <v>0.78459999999999996</v>
      </c>
      <c r="N1161" s="37" t="s">
        <v>1</v>
      </c>
    </row>
    <row r="1162" spans="10:14" ht="26.1" hidden="1" customHeight="1">
      <c r="J1162" s="38" t="s">
        <v>1626</v>
      </c>
      <c r="K1162" s="38">
        <v>99919</v>
      </c>
      <c r="L1162" s="36" t="s">
        <v>1598</v>
      </c>
      <c r="M1162" s="37">
        <f>VLOOKUP(K1162,'All areas- no counties listed'!$A$5:$C$475,3,FALSE)</f>
        <v>0.77800000000000002</v>
      </c>
      <c r="N1162" s="37" t="s">
        <v>0</v>
      </c>
    </row>
    <row r="1163" spans="10:14" ht="26.1" hidden="1" customHeight="1">
      <c r="J1163" s="39" t="s">
        <v>1627</v>
      </c>
      <c r="K1163" s="39">
        <v>12940</v>
      </c>
      <c r="L1163" s="36" t="s">
        <v>156</v>
      </c>
      <c r="M1163" s="37">
        <f>VLOOKUP(K1163,'All areas- no counties listed'!$A$5:$C$475,3,FALSE)</f>
        <v>0.81620000000000004</v>
      </c>
      <c r="N1163" s="37" t="s">
        <v>1</v>
      </c>
    </row>
    <row r="1164" spans="10:14" ht="26.1" hidden="1" customHeight="1">
      <c r="J1164" s="39" t="s">
        <v>1628</v>
      </c>
      <c r="K1164" s="39">
        <v>99919</v>
      </c>
      <c r="L1164" s="36" t="s">
        <v>1598</v>
      </c>
      <c r="M1164" s="37">
        <f>VLOOKUP(K1164,'All areas- no counties listed'!$A$5:$C$475,3,FALSE)</f>
        <v>0.77800000000000002</v>
      </c>
      <c r="N1164" s="37" t="s">
        <v>0</v>
      </c>
    </row>
    <row r="1165" spans="10:14" ht="26.1" hidden="1" customHeight="1">
      <c r="J1165" s="39" t="s">
        <v>1629</v>
      </c>
      <c r="K1165" s="39">
        <v>33740</v>
      </c>
      <c r="L1165" s="36" t="s">
        <v>161</v>
      </c>
      <c r="M1165" s="37">
        <f>VLOOKUP(K1165,'All areas- no counties listed'!$A$5:$C$475,3,FALSE)</f>
        <v>0.8</v>
      </c>
      <c r="N1165" s="37" t="s">
        <v>1</v>
      </c>
    </row>
    <row r="1166" spans="10:14" ht="26.1" hidden="1" customHeight="1">
      <c r="J1166" s="38" t="s">
        <v>1630</v>
      </c>
      <c r="K1166" s="38">
        <v>99919</v>
      </c>
      <c r="L1166" s="36" t="s">
        <v>1598</v>
      </c>
      <c r="M1166" s="37">
        <f>VLOOKUP(K1166,'All areas- no counties listed'!$A$5:$C$475,3,FALSE)</f>
        <v>0.77800000000000002</v>
      </c>
      <c r="N1166" s="37" t="s">
        <v>0</v>
      </c>
    </row>
    <row r="1167" spans="10:14" ht="26.1" hidden="1" customHeight="1">
      <c r="J1167" s="39" t="s">
        <v>1631</v>
      </c>
      <c r="K1167" s="39">
        <v>35380</v>
      </c>
      <c r="L1167" s="36" t="s">
        <v>162</v>
      </c>
      <c r="M1167" s="37">
        <f>VLOOKUP(K1167,'All areas- no counties listed'!$A$5:$C$475,3,FALSE)</f>
        <v>0.81859999999999999</v>
      </c>
      <c r="N1167" s="37" t="s">
        <v>1</v>
      </c>
    </row>
    <row r="1168" spans="10:14" ht="26.1" hidden="1" customHeight="1">
      <c r="J1168" s="39" t="s">
        <v>1632</v>
      </c>
      <c r="K1168" s="39">
        <v>33740</v>
      </c>
      <c r="L1168" s="36" t="s">
        <v>161</v>
      </c>
      <c r="M1168" s="37">
        <f>VLOOKUP(K1168,'All areas- no counties listed'!$A$5:$C$475,3,FALSE)</f>
        <v>0.8</v>
      </c>
      <c r="N1168" s="37" t="s">
        <v>1</v>
      </c>
    </row>
    <row r="1169" spans="10:14" ht="26.1" hidden="1" customHeight="1">
      <c r="J1169" s="39" t="s">
        <v>1633</v>
      </c>
      <c r="K1169" s="39">
        <v>35380</v>
      </c>
      <c r="L1169" s="36" t="s">
        <v>162</v>
      </c>
      <c r="M1169" s="37">
        <f>VLOOKUP(K1169,'All areas- no counties listed'!$A$5:$C$475,3,FALSE)</f>
        <v>0.81859999999999999</v>
      </c>
      <c r="N1169" s="37" t="s">
        <v>1</v>
      </c>
    </row>
    <row r="1170" spans="10:14" ht="26.1" hidden="1" customHeight="1">
      <c r="J1170" s="39" t="s">
        <v>1634</v>
      </c>
      <c r="K1170" s="39">
        <v>12940</v>
      </c>
      <c r="L1170" s="36" t="s">
        <v>156</v>
      </c>
      <c r="M1170" s="37">
        <f>VLOOKUP(K1170,'All areas- no counties listed'!$A$5:$C$475,3,FALSE)</f>
        <v>0.81620000000000004</v>
      </c>
      <c r="N1170" s="37" t="s">
        <v>1</v>
      </c>
    </row>
    <row r="1171" spans="10:14" ht="26.1" hidden="1" customHeight="1">
      <c r="J1171" s="39" t="s">
        <v>1635</v>
      </c>
      <c r="K1171" s="39">
        <v>10780</v>
      </c>
      <c r="L1171" s="36" t="s">
        <v>155</v>
      </c>
      <c r="M1171" s="37">
        <f>VLOOKUP(K1171,'All areas- no counties listed'!$A$5:$C$475,3,FALSE)</f>
        <v>0.90059999999999996</v>
      </c>
      <c r="N1171" s="37" t="s">
        <v>1</v>
      </c>
    </row>
    <row r="1172" spans="10:14" ht="26.1" hidden="1" customHeight="1">
      <c r="J1172" s="39" t="s">
        <v>1636</v>
      </c>
      <c r="K1172" s="39">
        <v>99919</v>
      </c>
      <c r="L1172" s="36" t="s">
        <v>1598</v>
      </c>
      <c r="M1172" s="37">
        <f>VLOOKUP(K1172,'All areas- no counties listed'!$A$5:$C$475,3,FALSE)</f>
        <v>0.77800000000000002</v>
      </c>
      <c r="N1172" s="37" t="s">
        <v>0</v>
      </c>
    </row>
    <row r="1173" spans="10:14" ht="26.1" hidden="1" customHeight="1">
      <c r="J1173" s="38" t="s">
        <v>1637</v>
      </c>
      <c r="K1173" s="38">
        <v>99919</v>
      </c>
      <c r="L1173" s="36" t="s">
        <v>1598</v>
      </c>
      <c r="M1173" s="37">
        <f>VLOOKUP(K1173,'All areas- no counties listed'!$A$5:$C$475,3,FALSE)</f>
        <v>0.77800000000000002</v>
      </c>
      <c r="N1173" s="37" t="s">
        <v>0</v>
      </c>
    </row>
    <row r="1174" spans="10:14" ht="26.1" hidden="1" customHeight="1">
      <c r="J1174" s="38" t="s">
        <v>1638</v>
      </c>
      <c r="K1174" s="38">
        <v>99919</v>
      </c>
      <c r="L1174" s="36" t="s">
        <v>1598</v>
      </c>
      <c r="M1174" s="37">
        <f>VLOOKUP(K1174,'All areas- no counties listed'!$A$5:$C$475,3,FALSE)</f>
        <v>0.77800000000000002</v>
      </c>
      <c r="N1174" s="37" t="s">
        <v>0</v>
      </c>
    </row>
    <row r="1175" spans="10:14" ht="26.1" hidden="1" customHeight="1">
      <c r="J1175" s="39" t="s">
        <v>1639</v>
      </c>
      <c r="K1175" s="39">
        <v>35380</v>
      </c>
      <c r="L1175" s="36" t="s">
        <v>162</v>
      </c>
      <c r="M1175" s="37">
        <f>VLOOKUP(K1175,'All areas- no counties listed'!$A$5:$C$475,3,FALSE)</f>
        <v>0.81859999999999999</v>
      </c>
      <c r="N1175" s="37" t="s">
        <v>1</v>
      </c>
    </row>
    <row r="1176" spans="10:14" ht="26.1" hidden="1" customHeight="1">
      <c r="J1176" s="38" t="s">
        <v>1640</v>
      </c>
      <c r="K1176" s="38">
        <v>35380</v>
      </c>
      <c r="L1176" s="36" t="s">
        <v>162</v>
      </c>
      <c r="M1176" s="37">
        <f>VLOOKUP(K1176,'All areas- no counties listed'!$A$5:$C$475,3,FALSE)</f>
        <v>0.81859999999999999</v>
      </c>
      <c r="N1176" s="37" t="s">
        <v>1</v>
      </c>
    </row>
    <row r="1177" spans="10:14" ht="26.1" hidden="1" customHeight="1">
      <c r="J1177" s="38" t="s">
        <v>1641</v>
      </c>
      <c r="K1177" s="38">
        <v>12940</v>
      </c>
      <c r="L1177" s="36" t="s">
        <v>156</v>
      </c>
      <c r="M1177" s="37">
        <f>VLOOKUP(K1177,'All areas- no counties listed'!$A$5:$C$475,3,FALSE)</f>
        <v>0.81620000000000004</v>
      </c>
      <c r="N1177" s="37" t="s">
        <v>1</v>
      </c>
    </row>
    <row r="1178" spans="10:14" ht="26.1" hidden="1" customHeight="1">
      <c r="J1178" s="38" t="s">
        <v>1642</v>
      </c>
      <c r="K1178" s="38">
        <v>35380</v>
      </c>
      <c r="L1178" s="36" t="s">
        <v>162</v>
      </c>
      <c r="M1178" s="37">
        <f>VLOOKUP(K1178,'All areas- no counties listed'!$A$5:$C$475,3,FALSE)</f>
        <v>0.81859999999999999</v>
      </c>
      <c r="N1178" s="37" t="s">
        <v>1</v>
      </c>
    </row>
    <row r="1179" spans="10:14" ht="26.1" hidden="1" customHeight="1">
      <c r="J1179" s="38" t="s">
        <v>1643</v>
      </c>
      <c r="K1179" s="38">
        <v>35380</v>
      </c>
      <c r="L1179" s="36" t="s">
        <v>162</v>
      </c>
      <c r="M1179" s="37">
        <f>VLOOKUP(K1179,'All areas- no counties listed'!$A$5:$C$475,3,FALSE)</f>
        <v>0.81859999999999999</v>
      </c>
      <c r="N1179" s="37" t="s">
        <v>1</v>
      </c>
    </row>
    <row r="1180" spans="10:14" ht="26.1" hidden="1" customHeight="1">
      <c r="J1180" s="38" t="s">
        <v>1644</v>
      </c>
      <c r="K1180" s="38">
        <v>99919</v>
      </c>
      <c r="L1180" s="36" t="s">
        <v>1598</v>
      </c>
      <c r="M1180" s="37">
        <f>VLOOKUP(K1180,'All areas- no counties listed'!$A$5:$C$475,3,FALSE)</f>
        <v>0.77800000000000002</v>
      </c>
      <c r="N1180" s="37" t="s">
        <v>0</v>
      </c>
    </row>
    <row r="1181" spans="10:14" ht="26.1" hidden="1" customHeight="1">
      <c r="J1181" s="39" t="s">
        <v>1645</v>
      </c>
      <c r="K1181" s="39">
        <v>29180</v>
      </c>
      <c r="L1181" s="36" t="s">
        <v>159</v>
      </c>
      <c r="M1181" s="37">
        <f>VLOOKUP(K1181,'All areas- no counties listed'!$A$5:$C$475,3,FALSE)</f>
        <v>0.8</v>
      </c>
      <c r="N1181" s="37" t="s">
        <v>1</v>
      </c>
    </row>
    <row r="1182" spans="10:14" ht="26.1" hidden="1" customHeight="1">
      <c r="J1182" s="38" t="s">
        <v>1646</v>
      </c>
      <c r="K1182" s="38">
        <v>99919</v>
      </c>
      <c r="L1182" s="36" t="s">
        <v>1598</v>
      </c>
      <c r="M1182" s="37">
        <f>VLOOKUP(K1182,'All areas- no counties listed'!$A$5:$C$475,3,FALSE)</f>
        <v>0.77800000000000002</v>
      </c>
      <c r="N1182" s="37" t="s">
        <v>0</v>
      </c>
    </row>
    <row r="1183" spans="10:14" ht="26.1" hidden="1" customHeight="1">
      <c r="J1183" s="38" t="s">
        <v>1647</v>
      </c>
      <c r="K1183" s="38">
        <v>35380</v>
      </c>
      <c r="L1183" s="36" t="s">
        <v>162</v>
      </c>
      <c r="M1183" s="37">
        <f>VLOOKUP(K1183,'All areas- no counties listed'!$A$5:$C$475,3,FALSE)</f>
        <v>0.81859999999999999</v>
      </c>
      <c r="N1183" s="37" t="s">
        <v>1</v>
      </c>
    </row>
    <row r="1184" spans="10:14" ht="26.1" hidden="1" customHeight="1">
      <c r="J1184" s="39" t="s">
        <v>1648</v>
      </c>
      <c r="K1184" s="39">
        <v>99919</v>
      </c>
      <c r="L1184" s="36" t="s">
        <v>1598</v>
      </c>
      <c r="M1184" s="37">
        <f>VLOOKUP(K1184,'All areas- no counties listed'!$A$5:$C$475,3,FALSE)</f>
        <v>0.77800000000000002</v>
      </c>
      <c r="N1184" s="37" t="s">
        <v>0</v>
      </c>
    </row>
    <row r="1185" spans="10:14" ht="26.1" hidden="1" customHeight="1">
      <c r="J1185" s="38" t="s">
        <v>1649</v>
      </c>
      <c r="K1185" s="38">
        <v>25220</v>
      </c>
      <c r="L1185" s="36" t="s">
        <v>157</v>
      </c>
      <c r="M1185" s="37">
        <f>VLOOKUP(K1185,'All areas- no counties listed'!$A$5:$C$475,3,FALSE)</f>
        <v>0.8</v>
      </c>
      <c r="N1185" s="37" t="s">
        <v>1</v>
      </c>
    </row>
    <row r="1186" spans="10:14" ht="26.1" hidden="1" customHeight="1">
      <c r="J1186" s="38" t="s">
        <v>1650</v>
      </c>
      <c r="K1186" s="38">
        <v>99919</v>
      </c>
      <c r="L1186" s="36" t="s">
        <v>1598</v>
      </c>
      <c r="M1186" s="37">
        <f>VLOOKUP(K1186,'All areas- no counties listed'!$A$5:$C$475,3,FALSE)</f>
        <v>0.77800000000000002</v>
      </c>
      <c r="N1186" s="37" t="s">
        <v>0</v>
      </c>
    </row>
    <row r="1187" spans="10:14" ht="26.1" hidden="1" customHeight="1">
      <c r="J1187" s="38" t="s">
        <v>1651</v>
      </c>
      <c r="K1187" s="38">
        <v>26380</v>
      </c>
      <c r="L1187" s="36" t="s">
        <v>158</v>
      </c>
      <c r="M1187" s="37">
        <f>VLOOKUP(K1187,'All areas- no counties listed'!$A$5:$C$475,3,FALSE)</f>
        <v>0.78459999999999996</v>
      </c>
      <c r="N1187" s="37" t="s">
        <v>1</v>
      </c>
    </row>
    <row r="1188" spans="10:14" ht="26.1" hidden="1" customHeight="1">
      <c r="J1188" s="39" t="s">
        <v>1652</v>
      </c>
      <c r="K1188" s="39">
        <v>33740</v>
      </c>
      <c r="L1188" s="36" t="s">
        <v>161</v>
      </c>
      <c r="M1188" s="37">
        <f>VLOOKUP(K1188,'All areas- no counties listed'!$A$5:$C$475,3,FALSE)</f>
        <v>0.8</v>
      </c>
      <c r="N1188" s="37" t="s">
        <v>1</v>
      </c>
    </row>
    <row r="1189" spans="10:14" ht="26.1" hidden="1" customHeight="1">
      <c r="J1189" s="39" t="s">
        <v>1653</v>
      </c>
      <c r="K1189" s="39">
        <v>29180</v>
      </c>
      <c r="L1189" s="36" t="s">
        <v>159</v>
      </c>
      <c r="M1189" s="37">
        <f>VLOOKUP(K1189,'All areas- no counties listed'!$A$5:$C$475,3,FALSE)</f>
        <v>0.8</v>
      </c>
      <c r="N1189" s="37" t="s">
        <v>1</v>
      </c>
    </row>
    <row r="1190" spans="10:14" ht="26.1" hidden="1" customHeight="1">
      <c r="J1190" s="39" t="s">
        <v>1654</v>
      </c>
      <c r="K1190" s="39">
        <v>99919</v>
      </c>
      <c r="L1190" s="36" t="s">
        <v>1598</v>
      </c>
      <c r="M1190" s="37">
        <f>VLOOKUP(K1190,'All areas- no counties listed'!$A$5:$C$475,3,FALSE)</f>
        <v>0.77800000000000002</v>
      </c>
      <c r="N1190" s="37" t="s">
        <v>0</v>
      </c>
    </row>
    <row r="1191" spans="10:14" ht="26.1" hidden="1" customHeight="1">
      <c r="J1191" s="39" t="s">
        <v>1655</v>
      </c>
      <c r="K1191" s="39">
        <v>12940</v>
      </c>
      <c r="L1191" s="36" t="s">
        <v>156</v>
      </c>
      <c r="M1191" s="37">
        <f>VLOOKUP(K1191,'All areas- no counties listed'!$A$5:$C$475,3,FALSE)</f>
        <v>0.81620000000000004</v>
      </c>
      <c r="N1191" s="37" t="s">
        <v>1</v>
      </c>
    </row>
    <row r="1192" spans="10:14" ht="26.1" hidden="1" customHeight="1">
      <c r="J1192" s="38" t="s">
        <v>1656</v>
      </c>
      <c r="K1192" s="38">
        <v>99919</v>
      </c>
      <c r="L1192" s="36" t="s">
        <v>1598</v>
      </c>
      <c r="M1192" s="37">
        <f>VLOOKUP(K1192,'All areas- no counties listed'!$A$5:$C$475,3,FALSE)</f>
        <v>0.77800000000000002</v>
      </c>
      <c r="N1192" s="37" t="s">
        <v>0</v>
      </c>
    </row>
    <row r="1193" spans="10:14" ht="26.1" hidden="1" customHeight="1">
      <c r="J1193" s="39" t="s">
        <v>1657</v>
      </c>
      <c r="K1193" s="39">
        <v>99919</v>
      </c>
      <c r="L1193" s="36" t="s">
        <v>1598</v>
      </c>
      <c r="M1193" s="37">
        <f>VLOOKUP(K1193,'All areas- no counties listed'!$A$5:$C$475,3,FALSE)</f>
        <v>0.77800000000000002</v>
      </c>
      <c r="N1193" s="37" t="s">
        <v>0</v>
      </c>
    </row>
    <row r="1194" spans="10:14" ht="26.1" hidden="1" customHeight="1">
      <c r="J1194" s="39" t="s">
        <v>1658</v>
      </c>
      <c r="K1194" s="39">
        <v>99919</v>
      </c>
      <c r="L1194" s="36" t="s">
        <v>1598</v>
      </c>
      <c r="M1194" s="37">
        <f>VLOOKUP(K1194,'All areas- no counties listed'!$A$5:$C$475,3,FALSE)</f>
        <v>0.77800000000000002</v>
      </c>
      <c r="N1194" s="37" t="s">
        <v>0</v>
      </c>
    </row>
    <row r="1195" spans="10:14" ht="26.1" hidden="1" customHeight="1">
      <c r="J1195" s="39" t="s">
        <v>1659</v>
      </c>
      <c r="K1195" s="39">
        <v>12940</v>
      </c>
      <c r="L1195" s="36" t="s">
        <v>156</v>
      </c>
      <c r="M1195" s="37">
        <f>VLOOKUP(K1195,'All areas- no counties listed'!$A$5:$C$475,3,FALSE)</f>
        <v>0.81620000000000004</v>
      </c>
      <c r="N1195" s="37" t="s">
        <v>1</v>
      </c>
    </row>
    <row r="1196" spans="10:14" ht="26.1" hidden="1" customHeight="1">
      <c r="J1196" s="38" t="s">
        <v>1660</v>
      </c>
      <c r="K1196" s="38">
        <v>99919</v>
      </c>
      <c r="L1196" s="36" t="s">
        <v>1598</v>
      </c>
      <c r="M1196" s="37">
        <f>VLOOKUP(K1196,'All areas- no counties listed'!$A$5:$C$475,3,FALSE)</f>
        <v>0.77800000000000002</v>
      </c>
      <c r="N1196" s="37" t="s">
        <v>0</v>
      </c>
    </row>
    <row r="1197" spans="10:14" ht="26.1" hidden="1" customHeight="1">
      <c r="J1197" s="38" t="s">
        <v>1661</v>
      </c>
      <c r="K1197" s="38">
        <v>30340</v>
      </c>
      <c r="L1197" s="36" t="s">
        <v>165</v>
      </c>
      <c r="M1197" s="37">
        <f>VLOOKUP(K1197,'All areas- no counties listed'!$A$5:$C$475,3,FALSE)</f>
        <v>0.85199999999999998</v>
      </c>
      <c r="N1197" s="37" t="s">
        <v>1</v>
      </c>
    </row>
    <row r="1198" spans="10:14" ht="26.1" hidden="1" customHeight="1">
      <c r="J1198" s="38" t="s">
        <v>1662</v>
      </c>
      <c r="K1198" s="38">
        <v>99920</v>
      </c>
      <c r="L1198" s="36" t="s">
        <v>1663</v>
      </c>
      <c r="M1198" s="37">
        <f>VLOOKUP(K1198,'All areas- no counties listed'!$A$5:$C$475,3,FALSE)</f>
        <v>0.82809999999999995</v>
      </c>
      <c r="N1198" s="37" t="s">
        <v>0</v>
      </c>
    </row>
    <row r="1199" spans="10:14" ht="26.1" hidden="1" customHeight="1">
      <c r="J1199" s="39" t="s">
        <v>1664</v>
      </c>
      <c r="K1199" s="39">
        <v>38860</v>
      </c>
      <c r="L1199" s="36" t="s">
        <v>166</v>
      </c>
      <c r="M1199" s="37">
        <f>VLOOKUP(K1199,'All areas- no counties listed'!$A$5:$C$475,3,FALSE)</f>
        <v>0.98370000000000002</v>
      </c>
      <c r="N1199" s="37" t="s">
        <v>1</v>
      </c>
    </row>
    <row r="1200" spans="10:14" ht="26.1" hidden="1" customHeight="1">
      <c r="J1200" s="39" t="s">
        <v>1665</v>
      </c>
      <c r="K1200" s="39">
        <v>99920</v>
      </c>
      <c r="L1200" s="36" t="s">
        <v>1663</v>
      </c>
      <c r="M1200" s="37">
        <f>VLOOKUP(K1200,'All areas- no counties listed'!$A$5:$C$475,3,FALSE)</f>
        <v>0.82809999999999995</v>
      </c>
      <c r="N1200" s="37" t="s">
        <v>0</v>
      </c>
    </row>
    <row r="1201" spans="10:14" ht="26.1" hidden="1" customHeight="1">
      <c r="J1201" s="39" t="s">
        <v>1666</v>
      </c>
      <c r="K1201" s="39">
        <v>99920</v>
      </c>
      <c r="L1201" s="36" t="s">
        <v>1663</v>
      </c>
      <c r="M1201" s="37">
        <f>VLOOKUP(K1201,'All areas- no counties listed'!$A$5:$C$475,3,FALSE)</f>
        <v>0.82809999999999995</v>
      </c>
      <c r="N1201" s="37" t="s">
        <v>0</v>
      </c>
    </row>
    <row r="1202" spans="10:14" ht="26.1" hidden="1" customHeight="1">
      <c r="J1202" s="39" t="s">
        <v>1667</v>
      </c>
      <c r="K1202" s="39">
        <v>99920</v>
      </c>
      <c r="L1202" s="36" t="s">
        <v>1663</v>
      </c>
      <c r="M1202" s="37">
        <f>VLOOKUP(K1202,'All areas- no counties listed'!$A$5:$C$475,3,FALSE)</f>
        <v>0.82809999999999995</v>
      </c>
      <c r="N1202" s="37" t="s">
        <v>0</v>
      </c>
    </row>
    <row r="1203" spans="10:14" ht="26.1" hidden="1" customHeight="1">
      <c r="J1203" s="39" t="s">
        <v>1668</v>
      </c>
      <c r="K1203" s="39">
        <v>99920</v>
      </c>
      <c r="L1203" s="36" t="s">
        <v>1663</v>
      </c>
      <c r="M1203" s="37">
        <f>VLOOKUP(K1203,'All areas- no counties listed'!$A$5:$C$475,3,FALSE)</f>
        <v>0.82809999999999995</v>
      </c>
      <c r="N1203" s="37" t="s">
        <v>0</v>
      </c>
    </row>
    <row r="1204" spans="10:14" ht="26.1" hidden="1" customHeight="1">
      <c r="J1204" s="39" t="s">
        <v>1669</v>
      </c>
      <c r="K1204" s="39">
        <v>99920</v>
      </c>
      <c r="L1204" s="36" t="s">
        <v>1663</v>
      </c>
      <c r="M1204" s="37">
        <f>VLOOKUP(K1204,'All areas- no counties listed'!$A$5:$C$475,3,FALSE)</f>
        <v>0.82809999999999995</v>
      </c>
      <c r="N1204" s="37" t="s">
        <v>0</v>
      </c>
    </row>
    <row r="1205" spans="10:14" ht="26.1" hidden="1" customHeight="1">
      <c r="J1205" s="38" t="s">
        <v>1670</v>
      </c>
      <c r="K1205" s="38">
        <v>99920</v>
      </c>
      <c r="L1205" s="36" t="s">
        <v>1663</v>
      </c>
      <c r="M1205" s="37">
        <f>VLOOKUP(K1205,'All areas- no counties listed'!$A$5:$C$475,3,FALSE)</f>
        <v>0.82809999999999995</v>
      </c>
      <c r="N1205" s="37" t="s">
        <v>0</v>
      </c>
    </row>
    <row r="1206" spans="10:14" ht="26.1" hidden="1" customHeight="1">
      <c r="J1206" s="38" t="s">
        <v>1671</v>
      </c>
      <c r="K1206" s="38">
        <v>12620</v>
      </c>
      <c r="L1206" s="36" t="s">
        <v>164</v>
      </c>
      <c r="M1206" s="37">
        <f>VLOOKUP(K1206,'All areas- no counties listed'!$A$5:$C$475,3,FALSE)</f>
        <v>0.91610000000000003</v>
      </c>
      <c r="N1206" s="37" t="s">
        <v>1</v>
      </c>
    </row>
    <row r="1207" spans="10:14" ht="26.1" hidden="1" customHeight="1">
      <c r="J1207" s="38" t="s">
        <v>1672</v>
      </c>
      <c r="K1207" s="38">
        <v>99920</v>
      </c>
      <c r="L1207" s="36" t="s">
        <v>1663</v>
      </c>
      <c r="M1207" s="37">
        <f>VLOOKUP(K1207,'All areas- no counties listed'!$A$5:$C$475,3,FALSE)</f>
        <v>0.82809999999999995</v>
      </c>
      <c r="N1207" s="37" t="s">
        <v>0</v>
      </c>
    </row>
    <row r="1208" spans="10:14" ht="26.1" hidden="1" customHeight="1">
      <c r="J1208" s="38" t="s">
        <v>1673</v>
      </c>
      <c r="K1208" s="38">
        <v>38860</v>
      </c>
      <c r="L1208" s="36" t="s">
        <v>166</v>
      </c>
      <c r="M1208" s="37">
        <f>VLOOKUP(K1208,'All areas- no counties listed'!$A$5:$C$475,3,FALSE)</f>
        <v>0.98370000000000002</v>
      </c>
      <c r="N1208" s="37" t="s">
        <v>1</v>
      </c>
    </row>
    <row r="1209" spans="10:14" ht="26.1" hidden="1" customHeight="1">
      <c r="J1209" s="39" t="s">
        <v>1674</v>
      </c>
      <c r="K1209" s="39">
        <v>99920</v>
      </c>
      <c r="L1209" s="36" t="s">
        <v>1663</v>
      </c>
      <c r="M1209" s="37">
        <f>VLOOKUP(K1209,'All areas- no counties listed'!$A$5:$C$475,3,FALSE)</f>
        <v>0.82809999999999995</v>
      </c>
      <c r="N1209" s="37" t="s">
        <v>0</v>
      </c>
    </row>
    <row r="1210" spans="10:14" ht="26.1" hidden="1" customHeight="1">
      <c r="J1210" s="38" t="s">
        <v>1675</v>
      </c>
      <c r="K1210" s="38">
        <v>99920</v>
      </c>
      <c r="L1210" s="36" t="s">
        <v>1663</v>
      </c>
      <c r="M1210" s="37">
        <f>VLOOKUP(K1210,'All areas- no counties listed'!$A$5:$C$475,3,FALSE)</f>
        <v>0.82809999999999995</v>
      </c>
      <c r="N1210" s="37" t="s">
        <v>0</v>
      </c>
    </row>
    <row r="1211" spans="10:14" ht="26.1" hidden="1" customHeight="1">
      <c r="J1211" s="38" t="s">
        <v>1676</v>
      </c>
      <c r="K1211" s="38">
        <v>99920</v>
      </c>
      <c r="L1211" s="36" t="s">
        <v>1663</v>
      </c>
      <c r="M1211" s="37">
        <f>VLOOKUP(K1211,'All areas- no counties listed'!$A$5:$C$475,3,FALSE)</f>
        <v>0.82809999999999995</v>
      </c>
      <c r="N1211" s="37" t="s">
        <v>0</v>
      </c>
    </row>
    <row r="1212" spans="10:14" ht="26.1" hidden="1" customHeight="1">
      <c r="J1212" s="38" t="s">
        <v>1677</v>
      </c>
      <c r="K1212" s="38">
        <v>99920</v>
      </c>
      <c r="L1212" s="36" t="s">
        <v>1663</v>
      </c>
      <c r="M1212" s="37">
        <f>VLOOKUP(K1212,'All areas- no counties listed'!$A$5:$C$475,3,FALSE)</f>
        <v>0.82809999999999995</v>
      </c>
      <c r="N1212" s="37" t="s">
        <v>0</v>
      </c>
    </row>
    <row r="1213" spans="10:14" ht="26.1" hidden="1" customHeight="1">
      <c r="J1213" s="38" t="s">
        <v>1678</v>
      </c>
      <c r="K1213" s="38">
        <v>38860</v>
      </c>
      <c r="L1213" s="36" t="s">
        <v>166</v>
      </c>
      <c r="M1213" s="37">
        <f>VLOOKUP(K1213,'All areas- no counties listed'!$A$5:$C$475,3,FALSE)</f>
        <v>0.98370000000000002</v>
      </c>
      <c r="N1213" s="37" t="s">
        <v>1</v>
      </c>
    </row>
    <row r="1214" spans="10:14" ht="26.1" hidden="1" customHeight="1">
      <c r="J1214" s="39" t="s">
        <v>1679</v>
      </c>
      <c r="K1214" s="39">
        <v>19060</v>
      </c>
      <c r="L1214" s="36" t="s">
        <v>169</v>
      </c>
      <c r="M1214" s="37">
        <f>VLOOKUP(K1214,'All areas- no counties listed'!$A$5:$C$475,3,FALSE)</f>
        <v>0.85750000000000004</v>
      </c>
      <c r="N1214" s="37" t="s">
        <v>1</v>
      </c>
    </row>
    <row r="1215" spans="10:14" ht="26.1" hidden="1" customHeight="1">
      <c r="J1215" s="39" t="s">
        <v>1680</v>
      </c>
      <c r="K1215" s="39">
        <v>12580</v>
      </c>
      <c r="L1215" s="36" t="s">
        <v>167</v>
      </c>
      <c r="M1215" s="37">
        <f>VLOOKUP(K1215,'All areas- no counties listed'!$A$5:$C$475,3,FALSE)</f>
        <v>0.97899999999999998</v>
      </c>
      <c r="N1215" s="37" t="s">
        <v>1</v>
      </c>
    </row>
    <row r="1216" spans="10:14" ht="26.1" hidden="1" customHeight="1">
      <c r="J1216" s="39" t="s">
        <v>1681</v>
      </c>
      <c r="K1216" s="39">
        <v>12580</v>
      </c>
      <c r="L1216" s="36" t="s">
        <v>167</v>
      </c>
      <c r="M1216" s="37">
        <f>VLOOKUP(K1216,'All areas- no counties listed'!$A$5:$C$475,3,FALSE)</f>
        <v>0.97899999999999998</v>
      </c>
      <c r="N1216" s="37" t="s">
        <v>1</v>
      </c>
    </row>
    <row r="1217" spans="10:14" ht="26.1" hidden="1" customHeight="1">
      <c r="J1217" s="39" t="s">
        <v>1682</v>
      </c>
      <c r="K1217" s="39">
        <v>12580</v>
      </c>
      <c r="L1217" s="36" t="s">
        <v>167</v>
      </c>
      <c r="M1217" s="37">
        <f>VLOOKUP(K1217,'All areas- no counties listed'!$A$5:$C$475,3,FALSE)</f>
        <v>0.97899999999999998</v>
      </c>
      <c r="N1217" s="37" t="s">
        <v>1</v>
      </c>
    </row>
    <row r="1218" spans="10:14" ht="26.1" hidden="1" customHeight="1">
      <c r="J1218" s="39" t="s">
        <v>1683</v>
      </c>
      <c r="K1218" s="39">
        <v>47894</v>
      </c>
      <c r="L1218" s="36" t="s">
        <v>66</v>
      </c>
      <c r="M1218" s="37">
        <f>VLOOKUP(K1218,'All areas- no counties listed'!$A$5:$C$475,3,FALSE)</f>
        <v>1.0242</v>
      </c>
      <c r="N1218" s="37" t="s">
        <v>1</v>
      </c>
    </row>
    <row r="1219" spans="10:14" ht="26.1" hidden="1" customHeight="1">
      <c r="J1219" s="39" t="s">
        <v>1684</v>
      </c>
      <c r="K1219" s="39">
        <v>99921</v>
      </c>
      <c r="L1219" s="36" t="s">
        <v>1685</v>
      </c>
      <c r="M1219" s="37">
        <f>VLOOKUP(K1219,'All areas- no counties listed'!$A$5:$C$475,3,FALSE)</f>
        <v>0.82809999999999995</v>
      </c>
      <c r="N1219" s="37" t="s">
        <v>0</v>
      </c>
    </row>
    <row r="1220" spans="10:14" ht="26.1" hidden="1" customHeight="1">
      <c r="J1220" s="39" t="s">
        <v>1686</v>
      </c>
      <c r="K1220" s="39">
        <v>12580</v>
      </c>
      <c r="L1220" s="36" t="s">
        <v>167</v>
      </c>
      <c r="M1220" s="37">
        <f>VLOOKUP(K1220,'All areas- no counties listed'!$A$5:$C$475,3,FALSE)</f>
        <v>0.97899999999999998</v>
      </c>
      <c r="N1220" s="37" t="s">
        <v>1</v>
      </c>
    </row>
    <row r="1221" spans="10:14" ht="26.1" hidden="1" customHeight="1">
      <c r="J1221" s="38" t="s">
        <v>1687</v>
      </c>
      <c r="K1221" s="38">
        <v>48864</v>
      </c>
      <c r="L1221" s="36" t="s">
        <v>65</v>
      </c>
      <c r="M1221" s="37">
        <f>VLOOKUP(K1221,'All areas- no counties listed'!$A$5:$C$475,3,FALSE)</f>
        <v>1.0529999999999999</v>
      </c>
      <c r="N1221" s="37" t="s">
        <v>1</v>
      </c>
    </row>
    <row r="1222" spans="10:14" ht="26.1" hidden="1" customHeight="1">
      <c r="J1222" s="38" t="s">
        <v>1688</v>
      </c>
      <c r="K1222" s="38">
        <v>47894</v>
      </c>
      <c r="L1222" s="36" t="s">
        <v>66</v>
      </c>
      <c r="M1222" s="37">
        <f>VLOOKUP(K1222,'All areas- no counties listed'!$A$5:$C$475,3,FALSE)</f>
        <v>1.0242</v>
      </c>
      <c r="N1222" s="37" t="s">
        <v>1</v>
      </c>
    </row>
    <row r="1223" spans="10:14" ht="26.1" hidden="1" customHeight="1">
      <c r="J1223" s="38" t="s">
        <v>1689</v>
      </c>
      <c r="K1223" s="38">
        <v>99921</v>
      </c>
      <c r="L1223" s="36" t="s">
        <v>1685</v>
      </c>
      <c r="M1223" s="37">
        <f>VLOOKUP(K1223,'All areas- no counties listed'!$A$5:$C$475,3,FALSE)</f>
        <v>0.82809999999999995</v>
      </c>
      <c r="N1223" s="37" t="s">
        <v>0</v>
      </c>
    </row>
    <row r="1224" spans="10:14" ht="26.1" hidden="1" customHeight="1">
      <c r="J1224" s="38" t="s">
        <v>1690</v>
      </c>
      <c r="K1224" s="38">
        <v>23224</v>
      </c>
      <c r="L1224" s="36" t="s">
        <v>3777</v>
      </c>
      <c r="M1224" s="37">
        <f>VLOOKUP(K1224,'All areas- no counties listed'!$A$5:$C$475,3,FALSE)</f>
        <v>0.9637</v>
      </c>
      <c r="N1224" s="37" t="s">
        <v>1</v>
      </c>
    </row>
    <row r="1225" spans="10:14" ht="26.1" hidden="1" customHeight="1">
      <c r="J1225" s="39" t="s">
        <v>1691</v>
      </c>
      <c r="K1225" s="39">
        <v>99921</v>
      </c>
      <c r="L1225" s="36" t="s">
        <v>1685</v>
      </c>
      <c r="M1225" s="37">
        <f>VLOOKUP(K1225,'All areas- no counties listed'!$A$5:$C$475,3,FALSE)</f>
        <v>0.82809999999999995</v>
      </c>
      <c r="N1225" s="37" t="s">
        <v>0</v>
      </c>
    </row>
    <row r="1226" spans="10:14" ht="26.1" hidden="1" customHeight="1">
      <c r="J1226" s="38" t="s">
        <v>1692</v>
      </c>
      <c r="K1226" s="38">
        <v>12580</v>
      </c>
      <c r="L1226" s="36" t="s">
        <v>167</v>
      </c>
      <c r="M1226" s="37">
        <f>VLOOKUP(K1226,'All areas- no counties listed'!$A$5:$C$475,3,FALSE)</f>
        <v>0.97899999999999998</v>
      </c>
      <c r="N1226" s="37" t="s">
        <v>1</v>
      </c>
    </row>
    <row r="1227" spans="10:14" ht="26.1" hidden="1" customHeight="1">
      <c r="J1227" s="39" t="s">
        <v>1693</v>
      </c>
      <c r="K1227" s="39">
        <v>12580</v>
      </c>
      <c r="L1227" s="36" t="s">
        <v>167</v>
      </c>
      <c r="M1227" s="37">
        <f>VLOOKUP(K1227,'All areas- no counties listed'!$A$5:$C$475,3,FALSE)</f>
        <v>0.97899999999999998</v>
      </c>
      <c r="N1227" s="37" t="s">
        <v>1</v>
      </c>
    </row>
    <row r="1228" spans="10:14" ht="26.1" hidden="1" customHeight="1">
      <c r="J1228" s="39" t="s">
        <v>1694</v>
      </c>
      <c r="K1228" s="39">
        <v>99921</v>
      </c>
      <c r="L1228" s="36" t="s">
        <v>1685</v>
      </c>
      <c r="M1228" s="37">
        <f>VLOOKUP(K1228,'All areas- no counties listed'!$A$5:$C$475,3,FALSE)</f>
        <v>0.82809999999999995</v>
      </c>
      <c r="N1228" s="37" t="s">
        <v>0</v>
      </c>
    </row>
    <row r="1229" spans="10:14" ht="26.1" hidden="1" customHeight="1">
      <c r="J1229" s="38" t="s">
        <v>1695</v>
      </c>
      <c r="K1229" s="38">
        <v>23224</v>
      </c>
      <c r="L1229" s="36" t="s">
        <v>3777</v>
      </c>
      <c r="M1229" s="37">
        <f>VLOOKUP(K1229,'All areas- no counties listed'!$A$5:$C$475,3,FALSE)</f>
        <v>0.9637</v>
      </c>
      <c r="N1229" s="37" t="s">
        <v>1</v>
      </c>
    </row>
    <row r="1230" spans="10:14" ht="26.1" hidden="1" customHeight="1">
      <c r="J1230" s="39" t="s">
        <v>1696</v>
      </c>
      <c r="K1230" s="39">
        <v>47894</v>
      </c>
      <c r="L1230" s="36" t="s">
        <v>66</v>
      </c>
      <c r="M1230" s="37">
        <f>VLOOKUP(K1230,'All areas- no counties listed'!$A$5:$C$475,3,FALSE)</f>
        <v>1.0242</v>
      </c>
      <c r="N1230" s="37" t="s">
        <v>1</v>
      </c>
    </row>
    <row r="1231" spans="10:14" ht="26.1" hidden="1" customHeight="1">
      <c r="J1231" s="39" t="s">
        <v>1697</v>
      </c>
      <c r="K1231" s="39">
        <v>12580</v>
      </c>
      <c r="L1231" s="36" t="s">
        <v>167</v>
      </c>
      <c r="M1231" s="37">
        <f>VLOOKUP(K1231,'All areas- no counties listed'!$A$5:$C$475,3,FALSE)</f>
        <v>0.97899999999999998</v>
      </c>
      <c r="N1231" s="37" t="s">
        <v>1</v>
      </c>
    </row>
    <row r="1232" spans="10:14" ht="26.1" hidden="1" customHeight="1">
      <c r="J1232" s="39" t="s">
        <v>1698</v>
      </c>
      <c r="K1232" s="39">
        <v>41540</v>
      </c>
      <c r="L1232" s="36" t="s">
        <v>64</v>
      </c>
      <c r="M1232" s="37">
        <f>VLOOKUP(K1232,'All areas- no counties listed'!$A$5:$C$475,3,FALSE)</f>
        <v>0.92179999999999995</v>
      </c>
      <c r="N1232" s="37" t="s">
        <v>1</v>
      </c>
    </row>
    <row r="1233" spans="10:14" ht="26.1" hidden="1" customHeight="1">
      <c r="J1233" s="39" t="s">
        <v>1699</v>
      </c>
      <c r="K1233" s="39">
        <v>15680</v>
      </c>
      <c r="L1233" s="36" t="s">
        <v>168</v>
      </c>
      <c r="M1233" s="37">
        <f>VLOOKUP(K1233,'All areas- no counties listed'!$A$5:$C$475,3,FALSE)</f>
        <v>0.88470000000000004</v>
      </c>
      <c r="N1233" s="37" t="s">
        <v>1</v>
      </c>
    </row>
    <row r="1234" spans="10:14" ht="26.1" hidden="1" customHeight="1">
      <c r="J1234" s="39" t="s">
        <v>1700</v>
      </c>
      <c r="K1234" s="39">
        <v>99921</v>
      </c>
      <c r="L1234" s="36" t="s">
        <v>1685</v>
      </c>
      <c r="M1234" s="37">
        <f>VLOOKUP(K1234,'All areas- no counties listed'!$A$5:$C$475,3,FALSE)</f>
        <v>0.82809999999999995</v>
      </c>
      <c r="N1234" s="37" t="s">
        <v>0</v>
      </c>
    </row>
    <row r="1235" spans="10:14" ht="26.1" hidden="1" customHeight="1">
      <c r="J1235" s="39" t="s">
        <v>1701</v>
      </c>
      <c r="K1235" s="39">
        <v>99921</v>
      </c>
      <c r="L1235" s="36" t="s">
        <v>1685</v>
      </c>
      <c r="M1235" s="37">
        <f>VLOOKUP(K1235,'All areas- no counties listed'!$A$5:$C$475,3,FALSE)</f>
        <v>0.82809999999999995</v>
      </c>
      <c r="N1235" s="37" t="s">
        <v>0</v>
      </c>
    </row>
    <row r="1236" spans="10:14" ht="26.1" hidden="1" customHeight="1">
      <c r="J1236" s="39" t="s">
        <v>1702</v>
      </c>
      <c r="K1236" s="39">
        <v>25180</v>
      </c>
      <c r="L1236" s="36" t="s">
        <v>170</v>
      </c>
      <c r="M1236" s="37">
        <f>VLOOKUP(K1236,'All areas- no counties listed'!$A$5:$C$475,3,FALSE)</f>
        <v>0.86370000000000002</v>
      </c>
      <c r="N1236" s="37" t="s">
        <v>1</v>
      </c>
    </row>
    <row r="1237" spans="10:14" ht="26.1" hidden="1" customHeight="1">
      <c r="J1237" s="38" t="s">
        <v>1703</v>
      </c>
      <c r="K1237" s="38">
        <v>41540</v>
      </c>
      <c r="L1237" s="36" t="s">
        <v>64</v>
      </c>
      <c r="M1237" s="37">
        <f>VLOOKUP(K1237,'All areas- no counties listed'!$A$5:$C$475,3,FALSE)</f>
        <v>0.92179999999999995</v>
      </c>
      <c r="N1237" s="37" t="s">
        <v>1</v>
      </c>
    </row>
    <row r="1238" spans="10:14" ht="26.1" hidden="1" customHeight="1">
      <c r="J1238" s="38" t="s">
        <v>1704</v>
      </c>
      <c r="K1238" s="38">
        <v>41540</v>
      </c>
      <c r="L1238" s="36" t="s">
        <v>64</v>
      </c>
      <c r="M1238" s="37">
        <f>VLOOKUP(K1238,'All areas- no counties listed'!$A$5:$C$475,3,FALSE)</f>
        <v>0.92179999999999995</v>
      </c>
      <c r="N1238" s="37" t="s">
        <v>1</v>
      </c>
    </row>
    <row r="1239" spans="10:14" ht="26.1" hidden="1" customHeight="1">
      <c r="J1239" s="39" t="s">
        <v>1705</v>
      </c>
      <c r="K1239" s="39">
        <v>12700</v>
      </c>
      <c r="L1239" s="36" t="s">
        <v>171</v>
      </c>
      <c r="M1239" s="37">
        <f>VLOOKUP(K1239,'All areas- no counties listed'!$A$5:$C$475,3,FALSE)</f>
        <v>1.1296999999999999</v>
      </c>
      <c r="N1239" s="37" t="s">
        <v>1</v>
      </c>
    </row>
    <row r="1240" spans="10:14" ht="26.1" hidden="1" customHeight="1">
      <c r="J1240" s="39" t="s">
        <v>1706</v>
      </c>
      <c r="K1240" s="39">
        <v>38340</v>
      </c>
      <c r="L1240" s="36" t="s">
        <v>174</v>
      </c>
      <c r="M1240" s="37">
        <f>VLOOKUP(K1240,'All areas- no counties listed'!$A$5:$C$475,3,FALSE)</f>
        <v>1.0361</v>
      </c>
      <c r="N1240" s="37" t="s">
        <v>1</v>
      </c>
    </row>
    <row r="1241" spans="10:14" ht="26.1" hidden="1" customHeight="1">
      <c r="J1241" s="39" t="s">
        <v>1707</v>
      </c>
      <c r="K1241" s="39">
        <v>39300</v>
      </c>
      <c r="L1241" s="36" t="s">
        <v>175</v>
      </c>
      <c r="M1241" s="37">
        <f>VLOOKUP(K1241,'All areas- no counties listed'!$A$5:$C$475,3,FALSE)</f>
        <v>1.0012000000000001</v>
      </c>
      <c r="N1241" s="37" t="s">
        <v>1</v>
      </c>
    </row>
    <row r="1242" spans="10:14" ht="26.1" hidden="1" customHeight="1">
      <c r="J1242" s="38" t="s">
        <v>1708</v>
      </c>
      <c r="K1242" s="38">
        <v>99922</v>
      </c>
      <c r="L1242" s="36" t="s">
        <v>1709</v>
      </c>
      <c r="M1242" s="37">
        <f>VLOOKUP(K1242,'All areas- no counties listed'!$A$5:$C$475,3,FALSE)</f>
        <v>1.2601</v>
      </c>
      <c r="N1242" s="37" t="s">
        <v>0</v>
      </c>
    </row>
    <row r="1243" spans="10:14" ht="26.1" hidden="1" customHeight="1">
      <c r="J1243" s="39" t="s">
        <v>1710</v>
      </c>
      <c r="K1243" s="39">
        <v>15764</v>
      </c>
      <c r="L1243" s="36" t="s">
        <v>173</v>
      </c>
      <c r="M1243" s="37">
        <f>VLOOKUP(K1243,'All areas- no counties listed'!$A$5:$C$475,3,FALSE)</f>
        <v>1.0482</v>
      </c>
      <c r="N1243" s="37" t="s">
        <v>1</v>
      </c>
    </row>
    <row r="1244" spans="10:14" ht="26.1" hidden="1" customHeight="1">
      <c r="J1244" s="39" t="s">
        <v>1711</v>
      </c>
      <c r="K1244" s="39">
        <v>44140</v>
      </c>
      <c r="L1244" s="36" t="s">
        <v>176</v>
      </c>
      <c r="M1244" s="37">
        <f>VLOOKUP(K1244,'All areas- no counties listed'!$A$5:$C$475,3,FALSE)</f>
        <v>0.95099999999999996</v>
      </c>
      <c r="N1244" s="37" t="s">
        <v>1</v>
      </c>
    </row>
    <row r="1245" spans="10:14" ht="26.1" hidden="1" customHeight="1">
      <c r="J1245" s="39" t="s">
        <v>1712</v>
      </c>
      <c r="K1245" s="39">
        <v>44140</v>
      </c>
      <c r="L1245" s="36" t="s">
        <v>176</v>
      </c>
      <c r="M1245" s="37">
        <f>VLOOKUP(K1245,'All areas- no counties listed'!$A$5:$C$475,3,FALSE)</f>
        <v>0.95099999999999996</v>
      </c>
      <c r="N1245" s="37" t="s">
        <v>1</v>
      </c>
    </row>
    <row r="1246" spans="10:14" ht="26.1" hidden="1" customHeight="1">
      <c r="J1246" s="39" t="s">
        <v>1713</v>
      </c>
      <c r="K1246" s="39">
        <v>44140</v>
      </c>
      <c r="L1246" s="36" t="s">
        <v>176</v>
      </c>
      <c r="M1246" s="37">
        <f>VLOOKUP(K1246,'All areas- no counties listed'!$A$5:$C$475,3,FALSE)</f>
        <v>0.95099999999999996</v>
      </c>
      <c r="N1246" s="37" t="s">
        <v>1</v>
      </c>
    </row>
    <row r="1247" spans="10:14" ht="26.1" hidden="1" customHeight="1">
      <c r="J1247" s="39" t="s">
        <v>1714</v>
      </c>
      <c r="K1247" s="39">
        <v>15764</v>
      </c>
      <c r="L1247" s="36" t="s">
        <v>173</v>
      </c>
      <c r="M1247" s="37">
        <f>VLOOKUP(K1247,'All areas- no counties listed'!$A$5:$C$475,3,FALSE)</f>
        <v>1.0482</v>
      </c>
      <c r="N1247" s="37" t="s">
        <v>1</v>
      </c>
    </row>
    <row r="1248" spans="10:14" ht="26.1" hidden="1" customHeight="1">
      <c r="J1248" s="39" t="s">
        <v>1715</v>
      </c>
      <c r="K1248" s="39">
        <v>99922</v>
      </c>
      <c r="L1248" s="36" t="s">
        <v>1709</v>
      </c>
      <c r="M1248" s="37">
        <f>VLOOKUP(K1248,'All areas- no counties listed'!$A$5:$C$475,3,FALSE)</f>
        <v>1.2601</v>
      </c>
      <c r="N1248" s="37" t="s">
        <v>0</v>
      </c>
    </row>
    <row r="1249" spans="10:14" ht="26.1" hidden="1" customHeight="1">
      <c r="J1249" s="39" t="s">
        <v>1716</v>
      </c>
      <c r="K1249" s="39">
        <v>14454</v>
      </c>
      <c r="L1249" s="36" t="s">
        <v>172</v>
      </c>
      <c r="M1249" s="37">
        <f>VLOOKUP(K1249,'All areas- no counties listed'!$A$5:$C$475,3,FALSE)</f>
        <v>1.1568000000000001</v>
      </c>
      <c r="N1249" s="37" t="s">
        <v>1</v>
      </c>
    </row>
    <row r="1250" spans="10:14" ht="26.1" hidden="1" customHeight="1">
      <c r="J1250" s="38" t="s">
        <v>1717</v>
      </c>
      <c r="K1250" s="38">
        <v>14454</v>
      </c>
      <c r="L1250" s="36" t="s">
        <v>172</v>
      </c>
      <c r="M1250" s="37">
        <f>VLOOKUP(K1250,'All areas- no counties listed'!$A$5:$C$475,3,FALSE)</f>
        <v>1.1568000000000001</v>
      </c>
      <c r="N1250" s="37" t="s">
        <v>1</v>
      </c>
    </row>
    <row r="1251" spans="10:14" ht="26.1" hidden="1" customHeight="1">
      <c r="J1251" s="38" t="s">
        <v>1718</v>
      </c>
      <c r="K1251" s="38">
        <v>99922</v>
      </c>
      <c r="L1251" s="36" t="s">
        <v>1709</v>
      </c>
      <c r="M1251" s="37">
        <f>VLOOKUP(K1251,'All areas- no counties listed'!$A$5:$C$475,3,FALSE)</f>
        <v>1.2601</v>
      </c>
      <c r="N1251" s="37" t="s">
        <v>0</v>
      </c>
    </row>
    <row r="1252" spans="10:14" ht="26.1" hidden="1" customHeight="1">
      <c r="J1252" s="39" t="s">
        <v>1719</v>
      </c>
      <c r="K1252" s="39">
        <v>14454</v>
      </c>
      <c r="L1252" s="36" t="s">
        <v>172</v>
      </c>
      <c r="M1252" s="37">
        <f>VLOOKUP(K1252,'All areas- no counties listed'!$A$5:$C$475,3,FALSE)</f>
        <v>1.1568000000000001</v>
      </c>
      <c r="N1252" s="37" t="s">
        <v>1</v>
      </c>
    </row>
    <row r="1253" spans="10:14" ht="26.1" hidden="1" customHeight="1">
      <c r="J1253" s="39" t="s">
        <v>1720</v>
      </c>
      <c r="K1253" s="39">
        <v>49340</v>
      </c>
      <c r="L1253" s="36" t="s">
        <v>62</v>
      </c>
      <c r="M1253" s="37">
        <f>VLOOKUP(K1253,'All areas- no counties listed'!$A$5:$C$475,3,FALSE)</f>
        <v>1.0733999999999999</v>
      </c>
      <c r="N1253" s="37" t="s">
        <v>1</v>
      </c>
    </row>
    <row r="1254" spans="10:14" ht="26.1" hidden="1" customHeight="1">
      <c r="J1254" s="39" t="s">
        <v>1721</v>
      </c>
      <c r="K1254" s="39">
        <v>99923</v>
      </c>
      <c r="L1254" s="36" t="s">
        <v>1722</v>
      </c>
      <c r="M1254" s="37">
        <f>VLOOKUP(K1254,'All areas- no counties listed'!$A$5:$C$475,3,FALSE)</f>
        <v>0.82969999999999999</v>
      </c>
      <c r="N1254" s="37" t="s">
        <v>0</v>
      </c>
    </row>
    <row r="1255" spans="10:14" ht="26.1" hidden="1" customHeight="1">
      <c r="J1255" s="39" t="s">
        <v>1723</v>
      </c>
      <c r="K1255" s="39">
        <v>99923</v>
      </c>
      <c r="L1255" s="36" t="s">
        <v>1722</v>
      </c>
      <c r="M1255" s="37">
        <f>VLOOKUP(K1255,'All areas- no counties listed'!$A$5:$C$475,3,FALSE)</f>
        <v>0.82969999999999999</v>
      </c>
      <c r="N1255" s="37" t="s">
        <v>0</v>
      </c>
    </row>
    <row r="1256" spans="10:14" ht="26.1" hidden="1" customHeight="1">
      <c r="J1256" s="39" t="s">
        <v>1724</v>
      </c>
      <c r="K1256" s="39">
        <v>99923</v>
      </c>
      <c r="L1256" s="36" t="s">
        <v>1722</v>
      </c>
      <c r="M1256" s="37">
        <f>VLOOKUP(K1256,'All areas- no counties listed'!$A$5:$C$475,3,FALSE)</f>
        <v>0.82969999999999999</v>
      </c>
      <c r="N1256" s="37" t="s">
        <v>0</v>
      </c>
    </row>
    <row r="1257" spans="10:14" ht="26.1" hidden="1" customHeight="1">
      <c r="J1257" s="38" t="s">
        <v>1725</v>
      </c>
      <c r="K1257" s="38">
        <v>99923</v>
      </c>
      <c r="L1257" s="36" t="s">
        <v>1722</v>
      </c>
      <c r="M1257" s="37">
        <f>VLOOKUP(K1257,'All areas- no counties listed'!$A$5:$C$475,3,FALSE)</f>
        <v>0.82969999999999999</v>
      </c>
      <c r="N1257" s="37" t="s">
        <v>0</v>
      </c>
    </row>
    <row r="1258" spans="10:14" ht="26.1" hidden="1" customHeight="1">
      <c r="J1258" s="38" t="s">
        <v>1726</v>
      </c>
      <c r="K1258" s="38">
        <v>99923</v>
      </c>
      <c r="L1258" s="36" t="s">
        <v>1722</v>
      </c>
      <c r="M1258" s="37">
        <f>VLOOKUP(K1258,'All areas- no counties listed'!$A$5:$C$475,3,FALSE)</f>
        <v>0.82969999999999999</v>
      </c>
      <c r="N1258" s="37" t="s">
        <v>0</v>
      </c>
    </row>
    <row r="1259" spans="10:14" ht="26.1" hidden="1" customHeight="1">
      <c r="J1259" s="38" t="s">
        <v>1727</v>
      </c>
      <c r="K1259" s="38">
        <v>99923</v>
      </c>
      <c r="L1259" s="36" t="s">
        <v>1722</v>
      </c>
      <c r="M1259" s="37">
        <f>VLOOKUP(K1259,'All areas- no counties listed'!$A$5:$C$475,3,FALSE)</f>
        <v>0.82969999999999999</v>
      </c>
      <c r="N1259" s="37" t="s">
        <v>0</v>
      </c>
    </row>
    <row r="1260" spans="10:14" ht="26.1" hidden="1" customHeight="1">
      <c r="J1260" s="38" t="s">
        <v>1728</v>
      </c>
      <c r="K1260" s="38">
        <v>99923</v>
      </c>
      <c r="L1260" s="36" t="s">
        <v>1722</v>
      </c>
      <c r="M1260" s="37">
        <f>VLOOKUP(K1260,'All areas- no counties listed'!$A$5:$C$475,3,FALSE)</f>
        <v>0.82969999999999999</v>
      </c>
      <c r="N1260" s="37" t="s">
        <v>0</v>
      </c>
    </row>
    <row r="1261" spans="10:14" ht="26.1" hidden="1" customHeight="1">
      <c r="J1261" s="39" t="s">
        <v>1729</v>
      </c>
      <c r="K1261" s="39">
        <v>99923</v>
      </c>
      <c r="L1261" s="36" t="s">
        <v>1722</v>
      </c>
      <c r="M1261" s="37">
        <f>VLOOKUP(K1261,'All areas- no counties listed'!$A$5:$C$475,3,FALSE)</f>
        <v>0.82969999999999999</v>
      </c>
      <c r="N1261" s="37" t="s">
        <v>0</v>
      </c>
    </row>
    <row r="1262" spans="10:14" ht="26.1" hidden="1" customHeight="1">
      <c r="J1262" s="39" t="s">
        <v>1730</v>
      </c>
      <c r="K1262" s="39">
        <v>13020</v>
      </c>
      <c r="L1262" s="36" t="s">
        <v>179</v>
      </c>
      <c r="M1262" s="37">
        <f>VLOOKUP(K1262,'All areas- no counties listed'!$A$5:$C$475,3,FALSE)</f>
        <v>0.89119999999999999</v>
      </c>
      <c r="N1262" s="37" t="s">
        <v>1</v>
      </c>
    </row>
    <row r="1263" spans="10:14" ht="26.1" hidden="1" customHeight="1">
      <c r="J1263" s="38" t="s">
        <v>1731</v>
      </c>
      <c r="K1263" s="38">
        <v>99923</v>
      </c>
      <c r="L1263" s="36" t="s">
        <v>1722</v>
      </c>
      <c r="M1263" s="37">
        <f>VLOOKUP(K1263,'All areas- no counties listed'!$A$5:$C$475,3,FALSE)</f>
        <v>0.82969999999999999</v>
      </c>
      <c r="N1263" s="37" t="s">
        <v>0</v>
      </c>
    </row>
    <row r="1264" spans="10:14" ht="26.1" hidden="1" customHeight="1">
      <c r="J1264" s="39" t="s">
        <v>1732</v>
      </c>
      <c r="K1264" s="39">
        <v>35660</v>
      </c>
      <c r="L1264" s="36" t="s">
        <v>3815</v>
      </c>
      <c r="M1264" s="37">
        <f>VLOOKUP(K1264,'All areas- no counties listed'!$A$5:$C$475,3,FALSE)</f>
        <v>0.8</v>
      </c>
      <c r="N1264" s="37" t="s">
        <v>1</v>
      </c>
    </row>
    <row r="1265" spans="10:14" ht="26.1" hidden="1" customHeight="1">
      <c r="J1265" s="38" t="s">
        <v>1733</v>
      </c>
      <c r="K1265" s="38">
        <v>99923</v>
      </c>
      <c r="L1265" s="36" t="s">
        <v>1722</v>
      </c>
      <c r="M1265" s="37">
        <f>VLOOKUP(K1265,'All areas- no counties listed'!$A$5:$C$475,3,FALSE)</f>
        <v>0.82969999999999999</v>
      </c>
      <c r="N1265" s="37" t="s">
        <v>0</v>
      </c>
    </row>
    <row r="1266" spans="10:14" ht="26.1" hidden="1" customHeight="1">
      <c r="J1266" s="39" t="s">
        <v>1734</v>
      </c>
      <c r="K1266" s="39">
        <v>12980</v>
      </c>
      <c r="L1266" s="36" t="s">
        <v>178</v>
      </c>
      <c r="M1266" s="37">
        <f>VLOOKUP(K1266,'All areas- no counties listed'!$A$5:$C$475,3,FALSE)</f>
        <v>0.87229999999999996</v>
      </c>
      <c r="N1266" s="37" t="s">
        <v>1</v>
      </c>
    </row>
    <row r="1267" spans="10:14" ht="26.1" hidden="1" customHeight="1">
      <c r="J1267" s="39" t="s">
        <v>1735</v>
      </c>
      <c r="K1267" s="39">
        <v>43780</v>
      </c>
      <c r="L1267" s="36" t="s">
        <v>133</v>
      </c>
      <c r="M1267" s="37">
        <f>VLOOKUP(K1267,'All areas- no counties listed'!$A$5:$C$475,3,FALSE)</f>
        <v>0.9395</v>
      </c>
      <c r="N1267" s="37" t="s">
        <v>1</v>
      </c>
    </row>
    <row r="1268" spans="10:14" ht="26.1" hidden="1" customHeight="1">
      <c r="J1268" s="39" t="s">
        <v>1736</v>
      </c>
      <c r="K1268" s="39">
        <v>99923</v>
      </c>
      <c r="L1268" s="36" t="s">
        <v>1722</v>
      </c>
      <c r="M1268" s="37">
        <f>VLOOKUP(K1268,'All areas- no counties listed'!$A$5:$C$475,3,FALSE)</f>
        <v>0.82969999999999999</v>
      </c>
      <c r="N1268" s="37" t="s">
        <v>0</v>
      </c>
    </row>
    <row r="1269" spans="10:14" ht="26.1" hidden="1" customHeight="1">
      <c r="J1269" s="38" t="s">
        <v>1737</v>
      </c>
      <c r="K1269" s="38">
        <v>99923</v>
      </c>
      <c r="L1269" s="36" t="s">
        <v>1722</v>
      </c>
      <c r="M1269" s="37">
        <f>VLOOKUP(K1269,'All areas- no counties listed'!$A$5:$C$475,3,FALSE)</f>
        <v>0.82969999999999999</v>
      </c>
      <c r="N1269" s="37" t="s">
        <v>0</v>
      </c>
    </row>
    <row r="1270" spans="10:14" ht="26.1" hidden="1" customHeight="1">
      <c r="J1270" s="39" t="s">
        <v>1738</v>
      </c>
      <c r="K1270" s="39">
        <v>99923</v>
      </c>
      <c r="L1270" s="36" t="s">
        <v>1722</v>
      </c>
      <c r="M1270" s="37">
        <f>VLOOKUP(K1270,'All areas- no counties listed'!$A$5:$C$475,3,FALSE)</f>
        <v>0.82969999999999999</v>
      </c>
      <c r="N1270" s="37" t="s">
        <v>0</v>
      </c>
    </row>
    <row r="1271" spans="10:14" ht="26.1" hidden="1" customHeight="1">
      <c r="J1271" s="38" t="s">
        <v>1739</v>
      </c>
      <c r="K1271" s="38">
        <v>99923</v>
      </c>
      <c r="L1271" s="36" t="s">
        <v>1722</v>
      </c>
      <c r="M1271" s="37">
        <f>VLOOKUP(K1271,'All areas- no counties listed'!$A$5:$C$475,3,FALSE)</f>
        <v>0.82969999999999999</v>
      </c>
      <c r="N1271" s="37" t="s">
        <v>0</v>
      </c>
    </row>
    <row r="1272" spans="10:14" ht="26.1" hidden="1" customHeight="1">
      <c r="J1272" s="39" t="s">
        <v>1740</v>
      </c>
      <c r="K1272" s="39">
        <v>29620</v>
      </c>
      <c r="L1272" s="36" t="s">
        <v>184</v>
      </c>
      <c r="M1272" s="37">
        <f>VLOOKUP(K1272,'All areas- no counties listed'!$A$5:$C$475,3,FALSE)</f>
        <v>0.89600000000000002</v>
      </c>
      <c r="N1272" s="37" t="s">
        <v>1</v>
      </c>
    </row>
    <row r="1273" spans="10:14" ht="26.1" hidden="1" customHeight="1">
      <c r="J1273" s="38" t="s">
        <v>1741</v>
      </c>
      <c r="K1273" s="38">
        <v>99923</v>
      </c>
      <c r="L1273" s="36" t="s">
        <v>1722</v>
      </c>
      <c r="M1273" s="37">
        <f>VLOOKUP(K1273,'All areas- no counties listed'!$A$5:$C$475,3,FALSE)</f>
        <v>0.82969999999999999</v>
      </c>
      <c r="N1273" s="37" t="s">
        <v>0</v>
      </c>
    </row>
    <row r="1274" spans="10:14" ht="26.1" hidden="1" customHeight="1">
      <c r="J1274" s="39" t="s">
        <v>1742</v>
      </c>
      <c r="K1274" s="39">
        <v>99923</v>
      </c>
      <c r="L1274" s="36" t="s">
        <v>1722</v>
      </c>
      <c r="M1274" s="37">
        <f>VLOOKUP(K1274,'All areas- no counties listed'!$A$5:$C$475,3,FALSE)</f>
        <v>0.82969999999999999</v>
      </c>
      <c r="N1274" s="37" t="s">
        <v>0</v>
      </c>
    </row>
    <row r="1275" spans="10:14" ht="26.1" hidden="1" customHeight="1">
      <c r="J1275" s="38" t="s">
        <v>1743</v>
      </c>
      <c r="K1275" s="38">
        <v>99923</v>
      </c>
      <c r="L1275" s="36" t="s">
        <v>1722</v>
      </c>
      <c r="M1275" s="37">
        <f>VLOOKUP(K1275,'All areas- no counties listed'!$A$5:$C$475,3,FALSE)</f>
        <v>0.82969999999999999</v>
      </c>
      <c r="N1275" s="37" t="s">
        <v>0</v>
      </c>
    </row>
    <row r="1276" spans="10:14" ht="26.1" hidden="1" customHeight="1">
      <c r="J1276" s="38" t="s">
        <v>1744</v>
      </c>
      <c r="K1276" s="38">
        <v>29620</v>
      </c>
      <c r="L1276" s="36" t="s">
        <v>184</v>
      </c>
      <c r="M1276" s="37">
        <f>VLOOKUP(K1276,'All areas- no counties listed'!$A$5:$C$475,3,FALSE)</f>
        <v>0.89600000000000002</v>
      </c>
      <c r="N1276" s="37" t="s">
        <v>1</v>
      </c>
    </row>
    <row r="1277" spans="10:14" ht="26.1" hidden="1" customHeight="1">
      <c r="J1277" s="39" t="s">
        <v>1745</v>
      </c>
      <c r="K1277" s="39">
        <v>99923</v>
      </c>
      <c r="L1277" s="36" t="s">
        <v>1722</v>
      </c>
      <c r="M1277" s="37">
        <f>VLOOKUP(K1277,'All areas- no counties listed'!$A$5:$C$475,3,FALSE)</f>
        <v>0.82969999999999999</v>
      </c>
      <c r="N1277" s="37" t="s">
        <v>0</v>
      </c>
    </row>
    <row r="1278" spans="10:14" ht="26.1" hidden="1" customHeight="1">
      <c r="J1278" s="39" t="s">
        <v>1746</v>
      </c>
      <c r="K1278" s="39">
        <v>22420</v>
      </c>
      <c r="L1278" s="36" t="s">
        <v>181</v>
      </c>
      <c r="M1278" s="37">
        <f>VLOOKUP(K1278,'All areas- no counties listed'!$A$5:$C$475,3,FALSE)</f>
        <v>1.0249999999999999</v>
      </c>
      <c r="N1278" s="37" t="s">
        <v>1</v>
      </c>
    </row>
    <row r="1279" spans="10:14" ht="26.1" hidden="1" customHeight="1">
      <c r="J1279" s="39" t="s">
        <v>1747</v>
      </c>
      <c r="K1279" s="39">
        <v>99923</v>
      </c>
      <c r="L1279" s="36" t="s">
        <v>1722</v>
      </c>
      <c r="M1279" s="37">
        <f>VLOOKUP(K1279,'All areas- no counties listed'!$A$5:$C$475,3,FALSE)</f>
        <v>0.82969999999999999</v>
      </c>
      <c r="N1279" s="37" t="s">
        <v>0</v>
      </c>
    </row>
    <row r="1280" spans="10:14" ht="26.1" hidden="1" customHeight="1">
      <c r="J1280" s="39" t="s">
        <v>1748</v>
      </c>
      <c r="K1280" s="39">
        <v>99923</v>
      </c>
      <c r="L1280" s="36" t="s">
        <v>1722</v>
      </c>
      <c r="M1280" s="37">
        <f>VLOOKUP(K1280,'All areas- no counties listed'!$A$5:$C$475,3,FALSE)</f>
        <v>0.82969999999999999</v>
      </c>
      <c r="N1280" s="37" t="s">
        <v>0</v>
      </c>
    </row>
    <row r="1281" spans="10:14" ht="26.1" hidden="1" customHeight="1">
      <c r="J1281" s="39" t="s">
        <v>1749</v>
      </c>
      <c r="K1281" s="39">
        <v>99923</v>
      </c>
      <c r="L1281" s="36" t="s">
        <v>1722</v>
      </c>
      <c r="M1281" s="37">
        <f>VLOOKUP(K1281,'All areas- no counties listed'!$A$5:$C$475,3,FALSE)</f>
        <v>0.82969999999999999</v>
      </c>
      <c r="N1281" s="37" t="s">
        <v>0</v>
      </c>
    </row>
    <row r="1282" spans="10:14" ht="26.1" hidden="1" customHeight="1">
      <c r="J1282" s="38" t="s">
        <v>1750</v>
      </c>
      <c r="K1282" s="38">
        <v>99923</v>
      </c>
      <c r="L1282" s="36" t="s">
        <v>1722</v>
      </c>
      <c r="M1282" s="37">
        <f>VLOOKUP(K1282,'All areas- no counties listed'!$A$5:$C$475,3,FALSE)</f>
        <v>0.82969999999999999</v>
      </c>
      <c r="N1282" s="37" t="s">
        <v>0</v>
      </c>
    </row>
    <row r="1283" spans="10:14" ht="26.1" hidden="1" customHeight="1">
      <c r="J1283" s="38" t="s">
        <v>1751</v>
      </c>
      <c r="K1283" s="38">
        <v>99923</v>
      </c>
      <c r="L1283" s="36" t="s">
        <v>1722</v>
      </c>
      <c r="M1283" s="37">
        <f>VLOOKUP(K1283,'All areas- no counties listed'!$A$5:$C$475,3,FALSE)</f>
        <v>0.82969999999999999</v>
      </c>
      <c r="N1283" s="37" t="s">
        <v>0</v>
      </c>
    </row>
    <row r="1284" spans="10:14" ht="26.1" hidden="1" customHeight="1">
      <c r="J1284" s="38" t="s">
        <v>1752</v>
      </c>
      <c r="K1284" s="38">
        <v>99923</v>
      </c>
      <c r="L1284" s="36" t="s">
        <v>1722</v>
      </c>
      <c r="M1284" s="37">
        <f>VLOOKUP(K1284,'All areas- no counties listed'!$A$5:$C$475,3,FALSE)</f>
        <v>0.82969999999999999</v>
      </c>
      <c r="N1284" s="37" t="s">
        <v>0</v>
      </c>
    </row>
    <row r="1285" spans="10:14" ht="26.1" hidden="1" customHeight="1">
      <c r="J1285" s="39" t="s">
        <v>1753</v>
      </c>
      <c r="K1285" s="39">
        <v>99923</v>
      </c>
      <c r="L1285" s="36" t="s">
        <v>1722</v>
      </c>
      <c r="M1285" s="37">
        <f>VLOOKUP(K1285,'All areas- no counties listed'!$A$5:$C$475,3,FALSE)</f>
        <v>0.82969999999999999</v>
      </c>
      <c r="N1285" s="37" t="s">
        <v>0</v>
      </c>
    </row>
    <row r="1286" spans="10:14" ht="26.1" hidden="1" customHeight="1">
      <c r="J1286" s="38" t="s">
        <v>1754</v>
      </c>
      <c r="K1286" s="38">
        <v>29620</v>
      </c>
      <c r="L1286" s="36" t="s">
        <v>184</v>
      </c>
      <c r="M1286" s="37">
        <f>VLOOKUP(K1286,'All areas- no counties listed'!$A$5:$C$475,3,FALSE)</f>
        <v>0.89600000000000002</v>
      </c>
      <c r="N1286" s="37" t="s">
        <v>1</v>
      </c>
    </row>
    <row r="1287" spans="10:14" ht="26.1" hidden="1" customHeight="1">
      <c r="J1287" s="38" t="s">
        <v>1755</v>
      </c>
      <c r="K1287" s="38">
        <v>24340</v>
      </c>
      <c r="L1287" s="36" t="s">
        <v>3778</v>
      </c>
      <c r="M1287" s="37">
        <f>VLOOKUP(K1287,'All areas- no counties listed'!$A$5:$C$475,3,FALSE)</f>
        <v>0.88070000000000004</v>
      </c>
      <c r="N1287" s="37" t="s">
        <v>1</v>
      </c>
    </row>
    <row r="1288" spans="10:14" ht="26.1" hidden="1" customHeight="1">
      <c r="J1288" s="39" t="s">
        <v>1756</v>
      </c>
      <c r="K1288" s="39">
        <v>99923</v>
      </c>
      <c r="L1288" s="36" t="s">
        <v>1722</v>
      </c>
      <c r="M1288" s="37">
        <f>VLOOKUP(K1288,'All areas- no counties listed'!$A$5:$C$475,3,FALSE)</f>
        <v>0.82969999999999999</v>
      </c>
      <c r="N1288" s="37" t="s">
        <v>0</v>
      </c>
    </row>
    <row r="1289" spans="10:14" ht="26.1" hidden="1" customHeight="1">
      <c r="J1289" s="39" t="s">
        <v>1757</v>
      </c>
      <c r="K1289" s="39">
        <v>99923</v>
      </c>
      <c r="L1289" s="36" t="s">
        <v>1722</v>
      </c>
      <c r="M1289" s="37">
        <f>VLOOKUP(K1289,'All areas- no counties listed'!$A$5:$C$475,3,FALSE)</f>
        <v>0.82969999999999999</v>
      </c>
      <c r="N1289" s="37" t="s">
        <v>0</v>
      </c>
    </row>
    <row r="1290" spans="10:14" ht="26.1" hidden="1" customHeight="1">
      <c r="J1290" s="39" t="s">
        <v>1758</v>
      </c>
      <c r="K1290" s="39">
        <v>99923</v>
      </c>
      <c r="L1290" s="36" t="s">
        <v>1722</v>
      </c>
      <c r="M1290" s="37">
        <f>VLOOKUP(K1290,'All areas- no counties listed'!$A$5:$C$475,3,FALSE)</f>
        <v>0.82969999999999999</v>
      </c>
      <c r="N1290" s="37" t="s">
        <v>0</v>
      </c>
    </row>
    <row r="1291" spans="10:14" ht="26.1" hidden="1" customHeight="1">
      <c r="J1291" s="39" t="s">
        <v>1759</v>
      </c>
      <c r="K1291" s="39">
        <v>27100</v>
      </c>
      <c r="L1291" s="36" t="s">
        <v>182</v>
      </c>
      <c r="M1291" s="37">
        <f>VLOOKUP(K1291,'All areas- no counties listed'!$A$5:$C$475,3,FALSE)</f>
        <v>0.82479999999999998</v>
      </c>
      <c r="N1291" s="37" t="s">
        <v>1</v>
      </c>
    </row>
    <row r="1292" spans="10:14" ht="26.1" hidden="1" customHeight="1">
      <c r="J1292" s="39" t="s">
        <v>1760</v>
      </c>
      <c r="K1292" s="39">
        <v>28020</v>
      </c>
      <c r="L1292" s="36" t="s">
        <v>183</v>
      </c>
      <c r="M1292" s="37">
        <f>VLOOKUP(K1292,'All areas- no counties listed'!$A$5:$C$475,3,FALSE)</f>
        <v>0.88270000000000004</v>
      </c>
      <c r="N1292" s="37" t="s">
        <v>1</v>
      </c>
    </row>
    <row r="1293" spans="10:14" ht="26.1" hidden="1" customHeight="1">
      <c r="J1293" s="39" t="s">
        <v>1761</v>
      </c>
      <c r="K1293" s="39">
        <v>99923</v>
      </c>
      <c r="L1293" s="36" t="s">
        <v>1722</v>
      </c>
      <c r="M1293" s="37">
        <f>VLOOKUP(K1293,'All areas- no counties listed'!$A$5:$C$475,3,FALSE)</f>
        <v>0.82969999999999999</v>
      </c>
      <c r="N1293" s="37" t="s">
        <v>0</v>
      </c>
    </row>
    <row r="1294" spans="10:14" ht="26.1" hidden="1" customHeight="1">
      <c r="J1294" s="38" t="s">
        <v>1762</v>
      </c>
      <c r="K1294" s="38">
        <v>24340</v>
      </c>
      <c r="L1294" s="36" t="s">
        <v>3778</v>
      </c>
      <c r="M1294" s="37">
        <f>VLOOKUP(K1294,'All areas- no counties listed'!$A$5:$C$475,3,FALSE)</f>
        <v>0.88070000000000004</v>
      </c>
      <c r="N1294" s="37" t="s">
        <v>1</v>
      </c>
    </row>
    <row r="1295" spans="10:14" ht="26.1" hidden="1" customHeight="1">
      <c r="J1295" s="38" t="s">
        <v>1763</v>
      </c>
      <c r="K1295" s="38">
        <v>99923</v>
      </c>
      <c r="L1295" s="36" t="s">
        <v>1722</v>
      </c>
      <c r="M1295" s="37">
        <f>VLOOKUP(K1295,'All areas- no counties listed'!$A$5:$C$475,3,FALSE)</f>
        <v>0.82969999999999999</v>
      </c>
      <c r="N1295" s="37" t="s">
        <v>0</v>
      </c>
    </row>
    <row r="1296" spans="10:14" ht="26.1" hidden="1" customHeight="1">
      <c r="J1296" s="38" t="s">
        <v>1764</v>
      </c>
      <c r="K1296" s="38">
        <v>99923</v>
      </c>
      <c r="L1296" s="36" t="s">
        <v>1722</v>
      </c>
      <c r="M1296" s="37">
        <f>VLOOKUP(K1296,'All areas- no counties listed'!$A$5:$C$475,3,FALSE)</f>
        <v>0.82969999999999999</v>
      </c>
      <c r="N1296" s="37" t="s">
        <v>0</v>
      </c>
    </row>
    <row r="1297" spans="10:14" ht="26.1" hidden="1" customHeight="1">
      <c r="J1297" s="38" t="s">
        <v>1765</v>
      </c>
      <c r="K1297" s="38">
        <v>47664</v>
      </c>
      <c r="L1297" s="36" t="s">
        <v>189</v>
      </c>
      <c r="M1297" s="37">
        <f>VLOOKUP(K1297,'All areas- no counties listed'!$A$5:$C$475,3,FALSE)</f>
        <v>0.90080000000000005</v>
      </c>
      <c r="N1297" s="37" t="s">
        <v>1</v>
      </c>
    </row>
    <row r="1298" spans="10:14" ht="26.1" hidden="1" customHeight="1">
      <c r="J1298" s="38" t="s">
        <v>1766</v>
      </c>
      <c r="K1298" s="38">
        <v>99923</v>
      </c>
      <c r="L1298" s="36" t="s">
        <v>1722</v>
      </c>
      <c r="M1298" s="37">
        <f>VLOOKUP(K1298,'All areas- no counties listed'!$A$5:$C$475,3,FALSE)</f>
        <v>0.82969999999999999</v>
      </c>
      <c r="N1298" s="37" t="s">
        <v>0</v>
      </c>
    </row>
    <row r="1299" spans="10:14" ht="26.1" hidden="1" customHeight="1">
      <c r="J1299" s="38" t="s">
        <v>1767</v>
      </c>
      <c r="K1299" s="38">
        <v>99923</v>
      </c>
      <c r="L1299" s="36" t="s">
        <v>1722</v>
      </c>
      <c r="M1299" s="37">
        <f>VLOOKUP(K1299,'All areas- no counties listed'!$A$5:$C$475,3,FALSE)</f>
        <v>0.82969999999999999</v>
      </c>
      <c r="N1299" s="37" t="s">
        <v>0</v>
      </c>
    </row>
    <row r="1300" spans="10:14" ht="26.1" hidden="1" customHeight="1">
      <c r="J1300" s="39" t="s">
        <v>1768</v>
      </c>
      <c r="K1300" s="39">
        <v>47664</v>
      </c>
      <c r="L1300" s="36" t="s">
        <v>189</v>
      </c>
      <c r="M1300" s="37">
        <f>VLOOKUP(K1300,'All areas- no counties listed'!$A$5:$C$475,3,FALSE)</f>
        <v>0.90080000000000005</v>
      </c>
      <c r="N1300" s="37" t="s">
        <v>1</v>
      </c>
    </row>
    <row r="1301" spans="10:14" ht="26.1" hidden="1" customHeight="1">
      <c r="J1301" s="39" t="s">
        <v>1769</v>
      </c>
      <c r="K1301" s="39">
        <v>99923</v>
      </c>
      <c r="L1301" s="36" t="s">
        <v>1722</v>
      </c>
      <c r="M1301" s="37">
        <f>VLOOKUP(K1301,'All areas- no counties listed'!$A$5:$C$475,3,FALSE)</f>
        <v>0.82969999999999999</v>
      </c>
      <c r="N1301" s="37" t="s">
        <v>0</v>
      </c>
    </row>
    <row r="1302" spans="10:14" ht="26.1" hidden="1" customHeight="1">
      <c r="J1302" s="39" t="s">
        <v>1770</v>
      </c>
      <c r="K1302" s="39">
        <v>99923</v>
      </c>
      <c r="L1302" s="36" t="s">
        <v>1722</v>
      </c>
      <c r="M1302" s="37">
        <f>VLOOKUP(K1302,'All areas- no counties listed'!$A$5:$C$475,3,FALSE)</f>
        <v>0.82969999999999999</v>
      </c>
      <c r="N1302" s="37" t="s">
        <v>0</v>
      </c>
    </row>
    <row r="1303" spans="10:14" ht="26.1" hidden="1" customHeight="1">
      <c r="J1303" s="38" t="s">
        <v>1771</v>
      </c>
      <c r="K1303" s="38">
        <v>47664</v>
      </c>
      <c r="L1303" s="36" t="s">
        <v>189</v>
      </c>
      <c r="M1303" s="37">
        <f>VLOOKUP(K1303,'All areas- no counties listed'!$A$5:$C$475,3,FALSE)</f>
        <v>0.90080000000000005</v>
      </c>
      <c r="N1303" s="37" t="s">
        <v>1</v>
      </c>
    </row>
    <row r="1304" spans="10:14" ht="26.1" hidden="1" customHeight="1">
      <c r="J1304" s="39" t="s">
        <v>1772</v>
      </c>
      <c r="K1304" s="39">
        <v>99923</v>
      </c>
      <c r="L1304" s="36" t="s">
        <v>1722</v>
      </c>
      <c r="M1304" s="37">
        <f>VLOOKUP(K1304,'All areas- no counties listed'!$A$5:$C$475,3,FALSE)</f>
        <v>0.82969999999999999</v>
      </c>
      <c r="N1304" s="37" t="s">
        <v>0</v>
      </c>
    </row>
    <row r="1305" spans="10:14" ht="26.1" hidden="1" customHeight="1">
      <c r="J1305" s="39" t="s">
        <v>1773</v>
      </c>
      <c r="K1305" s="39">
        <v>99923</v>
      </c>
      <c r="L1305" s="36" t="s">
        <v>1722</v>
      </c>
      <c r="M1305" s="37">
        <f>VLOOKUP(K1305,'All areas- no counties listed'!$A$5:$C$475,3,FALSE)</f>
        <v>0.82969999999999999</v>
      </c>
      <c r="N1305" s="37" t="s">
        <v>0</v>
      </c>
    </row>
    <row r="1306" spans="10:14" ht="26.1" hidden="1" customHeight="1">
      <c r="J1306" s="38" t="s">
        <v>1774</v>
      </c>
      <c r="K1306" s="38">
        <v>99923</v>
      </c>
      <c r="L1306" s="36" t="s">
        <v>1722</v>
      </c>
      <c r="M1306" s="37">
        <f>VLOOKUP(K1306,'All areas- no counties listed'!$A$5:$C$475,3,FALSE)</f>
        <v>0.82969999999999999</v>
      </c>
      <c r="N1306" s="37" t="s">
        <v>0</v>
      </c>
    </row>
    <row r="1307" spans="10:14" ht="26.1" hidden="1" customHeight="1">
      <c r="J1307" s="39" t="s">
        <v>1775</v>
      </c>
      <c r="K1307" s="39">
        <v>99923</v>
      </c>
      <c r="L1307" s="36" t="s">
        <v>1722</v>
      </c>
      <c r="M1307" s="37">
        <f>VLOOKUP(K1307,'All areas- no counties listed'!$A$5:$C$475,3,FALSE)</f>
        <v>0.82969999999999999</v>
      </c>
      <c r="N1307" s="37" t="s">
        <v>0</v>
      </c>
    </row>
    <row r="1308" spans="10:14" ht="26.1" hidden="1" customHeight="1">
      <c r="J1308" s="39" t="s">
        <v>1776</v>
      </c>
      <c r="K1308" s="39">
        <v>99923</v>
      </c>
      <c r="L1308" s="36" t="s">
        <v>1722</v>
      </c>
      <c r="M1308" s="37">
        <f>VLOOKUP(K1308,'All areas- no counties listed'!$A$5:$C$475,3,FALSE)</f>
        <v>0.82969999999999999</v>
      </c>
      <c r="N1308" s="37" t="s">
        <v>0</v>
      </c>
    </row>
    <row r="1309" spans="10:14" ht="26.1" hidden="1" customHeight="1">
      <c r="J1309" s="38" t="s">
        <v>1777</v>
      </c>
      <c r="K1309" s="38">
        <v>33220</v>
      </c>
      <c r="L1309" s="36" t="s">
        <v>185</v>
      </c>
      <c r="M1309" s="37">
        <f>VLOOKUP(K1309,'All areas- no counties listed'!$A$5:$C$475,3,FALSE)</f>
        <v>0.91210000000000002</v>
      </c>
      <c r="N1309" s="37" t="s">
        <v>1</v>
      </c>
    </row>
    <row r="1310" spans="10:14" ht="26.1" hidden="1" customHeight="1">
      <c r="J1310" s="39" t="s">
        <v>1778</v>
      </c>
      <c r="K1310" s="39">
        <v>99923</v>
      </c>
      <c r="L1310" s="36" t="s">
        <v>1722</v>
      </c>
      <c r="M1310" s="37">
        <f>VLOOKUP(K1310,'All areas- no counties listed'!$A$5:$C$475,3,FALSE)</f>
        <v>0.82969999999999999</v>
      </c>
      <c r="N1310" s="37" t="s">
        <v>0</v>
      </c>
    </row>
    <row r="1311" spans="10:14" ht="26.1" hidden="1" customHeight="1">
      <c r="J1311" s="39" t="s">
        <v>1779</v>
      </c>
      <c r="K1311" s="39">
        <v>33780</v>
      </c>
      <c r="L1311" s="36" t="s">
        <v>186</v>
      </c>
      <c r="M1311" s="37">
        <f>VLOOKUP(K1311,'All areas- no counties listed'!$A$5:$C$475,3,FALSE)</f>
        <v>0.86129999999999995</v>
      </c>
      <c r="N1311" s="37" t="s">
        <v>1</v>
      </c>
    </row>
    <row r="1312" spans="10:14" ht="26.1" hidden="1" customHeight="1">
      <c r="J1312" s="38" t="s">
        <v>1780</v>
      </c>
      <c r="K1312" s="38">
        <v>24340</v>
      </c>
      <c r="L1312" s="36" t="s">
        <v>3778</v>
      </c>
      <c r="M1312" s="37">
        <f>VLOOKUP(K1312,'All areas- no counties listed'!$A$5:$C$475,3,FALSE)</f>
        <v>0.88070000000000004</v>
      </c>
      <c r="N1312" s="37" t="s">
        <v>1</v>
      </c>
    </row>
    <row r="1313" spans="10:14" ht="26.1" hidden="1" customHeight="1">
      <c r="J1313" s="38" t="s">
        <v>1781</v>
      </c>
      <c r="K1313" s="38">
        <v>99923</v>
      </c>
      <c r="L1313" s="36" t="s">
        <v>1722</v>
      </c>
      <c r="M1313" s="37">
        <f>VLOOKUP(K1313,'All areas- no counties listed'!$A$5:$C$475,3,FALSE)</f>
        <v>0.82969999999999999</v>
      </c>
      <c r="N1313" s="37" t="s">
        <v>0</v>
      </c>
    </row>
    <row r="1314" spans="10:14" ht="26.1" hidden="1" customHeight="1">
      <c r="J1314" s="39" t="s">
        <v>1782</v>
      </c>
      <c r="K1314" s="39">
        <v>34740</v>
      </c>
      <c r="L1314" s="36" t="s">
        <v>187</v>
      </c>
      <c r="M1314" s="37">
        <f>VLOOKUP(K1314,'All areas- no counties listed'!$A$5:$C$475,3,FALSE)</f>
        <v>0.88490000000000002</v>
      </c>
      <c r="N1314" s="37" t="s">
        <v>1</v>
      </c>
    </row>
    <row r="1315" spans="10:14" ht="26.1" hidden="1" customHeight="1">
      <c r="J1315" s="38" t="s">
        <v>1783</v>
      </c>
      <c r="K1315" s="38">
        <v>99923</v>
      </c>
      <c r="L1315" s="36" t="s">
        <v>1722</v>
      </c>
      <c r="M1315" s="37">
        <f>VLOOKUP(K1315,'All areas- no counties listed'!$A$5:$C$475,3,FALSE)</f>
        <v>0.82969999999999999</v>
      </c>
      <c r="N1315" s="37" t="s">
        <v>0</v>
      </c>
    </row>
    <row r="1316" spans="10:14" ht="26.1" hidden="1" customHeight="1">
      <c r="J1316" s="39" t="s">
        <v>1784</v>
      </c>
      <c r="K1316" s="39">
        <v>47664</v>
      </c>
      <c r="L1316" s="36" t="s">
        <v>189</v>
      </c>
      <c r="M1316" s="37">
        <f>VLOOKUP(K1316,'All areas- no counties listed'!$A$5:$C$475,3,FALSE)</f>
        <v>0.90080000000000005</v>
      </c>
      <c r="N1316" s="37" t="s">
        <v>1</v>
      </c>
    </row>
    <row r="1317" spans="10:14" ht="26.1" hidden="1" customHeight="1">
      <c r="J1317" s="39" t="s">
        <v>1785</v>
      </c>
      <c r="K1317" s="39">
        <v>99923</v>
      </c>
      <c r="L1317" s="36" t="s">
        <v>1722</v>
      </c>
      <c r="M1317" s="37">
        <f>VLOOKUP(K1317,'All areas- no counties listed'!$A$5:$C$475,3,FALSE)</f>
        <v>0.82969999999999999</v>
      </c>
      <c r="N1317" s="37" t="s">
        <v>0</v>
      </c>
    </row>
    <row r="1318" spans="10:14" ht="26.1" hidden="1" customHeight="1">
      <c r="J1318" s="38" t="s">
        <v>1786</v>
      </c>
      <c r="K1318" s="38">
        <v>99923</v>
      </c>
      <c r="L1318" s="36" t="s">
        <v>1722</v>
      </c>
      <c r="M1318" s="37">
        <f>VLOOKUP(K1318,'All areas- no counties listed'!$A$5:$C$475,3,FALSE)</f>
        <v>0.82969999999999999</v>
      </c>
      <c r="N1318" s="37" t="s">
        <v>0</v>
      </c>
    </row>
    <row r="1319" spans="10:14" ht="26.1" hidden="1" customHeight="1">
      <c r="J1319" s="39" t="s">
        <v>1787</v>
      </c>
      <c r="K1319" s="39">
        <v>99923</v>
      </c>
      <c r="L1319" s="36" t="s">
        <v>1722</v>
      </c>
      <c r="M1319" s="37">
        <f>VLOOKUP(K1319,'All areas- no counties listed'!$A$5:$C$475,3,FALSE)</f>
        <v>0.82969999999999999</v>
      </c>
      <c r="N1319" s="37" t="s">
        <v>0</v>
      </c>
    </row>
    <row r="1320" spans="10:14" ht="26.1" hidden="1" customHeight="1">
      <c r="J1320" s="39" t="s">
        <v>1788</v>
      </c>
      <c r="K1320" s="39">
        <v>99923</v>
      </c>
      <c r="L1320" s="36" t="s">
        <v>1722</v>
      </c>
      <c r="M1320" s="37">
        <f>VLOOKUP(K1320,'All areas- no counties listed'!$A$5:$C$475,3,FALSE)</f>
        <v>0.82969999999999999</v>
      </c>
      <c r="N1320" s="37" t="s">
        <v>0</v>
      </c>
    </row>
    <row r="1321" spans="10:14" ht="26.1" hidden="1" customHeight="1">
      <c r="J1321" s="38" t="s">
        <v>1789</v>
      </c>
      <c r="K1321" s="38">
        <v>99923</v>
      </c>
      <c r="L1321" s="36" t="s">
        <v>1722</v>
      </c>
      <c r="M1321" s="37">
        <f>VLOOKUP(K1321,'All areas- no counties listed'!$A$5:$C$475,3,FALSE)</f>
        <v>0.82969999999999999</v>
      </c>
      <c r="N1321" s="37" t="s">
        <v>0</v>
      </c>
    </row>
    <row r="1322" spans="10:14" ht="26.1" hidden="1" customHeight="1">
      <c r="J1322" s="39" t="s">
        <v>1790</v>
      </c>
      <c r="K1322" s="39">
        <v>99923</v>
      </c>
      <c r="L1322" s="36" t="s">
        <v>1722</v>
      </c>
      <c r="M1322" s="37">
        <f>VLOOKUP(K1322,'All areas- no counties listed'!$A$5:$C$475,3,FALSE)</f>
        <v>0.82969999999999999</v>
      </c>
      <c r="N1322" s="37" t="s">
        <v>0</v>
      </c>
    </row>
    <row r="1323" spans="10:14" ht="26.1" hidden="1" customHeight="1">
      <c r="J1323" s="39" t="s">
        <v>1791</v>
      </c>
      <c r="K1323" s="39">
        <v>24340</v>
      </c>
      <c r="L1323" s="36" t="s">
        <v>3778</v>
      </c>
      <c r="M1323" s="37">
        <f>VLOOKUP(K1323,'All areas- no counties listed'!$A$5:$C$475,3,FALSE)</f>
        <v>0.88070000000000004</v>
      </c>
      <c r="N1323" s="37" t="s">
        <v>1</v>
      </c>
    </row>
    <row r="1324" spans="10:14" ht="26.1" hidden="1" customHeight="1">
      <c r="J1324" s="39" t="s">
        <v>1792</v>
      </c>
      <c r="K1324" s="39">
        <v>99923</v>
      </c>
      <c r="L1324" s="36" t="s">
        <v>1722</v>
      </c>
      <c r="M1324" s="37">
        <f>VLOOKUP(K1324,'All areas- no counties listed'!$A$5:$C$475,3,FALSE)</f>
        <v>0.82969999999999999</v>
      </c>
      <c r="N1324" s="37" t="s">
        <v>0</v>
      </c>
    </row>
    <row r="1325" spans="10:14" ht="26.1" hidden="1" customHeight="1">
      <c r="J1325" s="39" t="s">
        <v>1793</v>
      </c>
      <c r="K1325" s="39">
        <v>99923</v>
      </c>
      <c r="L1325" s="36" t="s">
        <v>1722</v>
      </c>
      <c r="M1325" s="37">
        <f>VLOOKUP(K1325,'All areas- no counties listed'!$A$5:$C$475,3,FALSE)</f>
        <v>0.82969999999999999</v>
      </c>
      <c r="N1325" s="37" t="s">
        <v>0</v>
      </c>
    </row>
    <row r="1326" spans="10:14" ht="26.1" hidden="1" customHeight="1">
      <c r="J1326" s="39" t="s">
        <v>1794</v>
      </c>
      <c r="K1326" s="39">
        <v>40980</v>
      </c>
      <c r="L1326" s="36" t="s">
        <v>188</v>
      </c>
      <c r="M1326" s="37">
        <f>VLOOKUP(K1326,'All areas- no counties listed'!$A$5:$C$475,3,FALSE)</f>
        <v>0.89680000000000004</v>
      </c>
      <c r="N1326" s="37" t="s">
        <v>1</v>
      </c>
    </row>
    <row r="1327" spans="10:14" ht="26.1" hidden="1" customHeight="1">
      <c r="J1327" s="38" t="s">
        <v>1795</v>
      </c>
      <c r="K1327" s="38">
        <v>99923</v>
      </c>
      <c r="L1327" s="36" t="s">
        <v>1722</v>
      </c>
      <c r="M1327" s="37">
        <f>VLOOKUP(K1327,'All areas- no counties listed'!$A$5:$C$475,3,FALSE)</f>
        <v>0.82969999999999999</v>
      </c>
      <c r="N1327" s="37" t="s">
        <v>0</v>
      </c>
    </row>
    <row r="1328" spans="10:14" ht="26.1" hidden="1" customHeight="1">
      <c r="J1328" s="38" t="s">
        <v>1796</v>
      </c>
      <c r="K1328" s="38">
        <v>99923</v>
      </c>
      <c r="L1328" s="36" t="s">
        <v>1722</v>
      </c>
      <c r="M1328" s="37">
        <f>VLOOKUP(K1328,'All areas- no counties listed'!$A$5:$C$475,3,FALSE)</f>
        <v>0.82969999999999999</v>
      </c>
      <c r="N1328" s="37" t="s">
        <v>0</v>
      </c>
    </row>
    <row r="1329" spans="10:14" ht="26.1" hidden="1" customHeight="1">
      <c r="J1329" s="39" t="s">
        <v>1797</v>
      </c>
      <c r="K1329" s="39">
        <v>29620</v>
      </c>
      <c r="L1329" s="36" t="s">
        <v>184</v>
      </c>
      <c r="M1329" s="37">
        <f>VLOOKUP(K1329,'All areas- no counties listed'!$A$5:$C$475,3,FALSE)</f>
        <v>0.89600000000000002</v>
      </c>
      <c r="N1329" s="37" t="s">
        <v>1</v>
      </c>
    </row>
    <row r="1330" spans="10:14" ht="26.1" hidden="1" customHeight="1">
      <c r="J1330" s="39" t="s">
        <v>1798</v>
      </c>
      <c r="K1330" s="39">
        <v>47664</v>
      </c>
      <c r="L1330" s="36" t="s">
        <v>189</v>
      </c>
      <c r="M1330" s="37">
        <f>VLOOKUP(K1330,'All areas- no counties listed'!$A$5:$C$475,3,FALSE)</f>
        <v>0.90080000000000005</v>
      </c>
      <c r="N1330" s="37" t="s">
        <v>1</v>
      </c>
    </row>
    <row r="1331" spans="10:14" ht="26.1" hidden="1" customHeight="1">
      <c r="J1331" s="39" t="s">
        <v>1799</v>
      </c>
      <c r="K1331" s="39">
        <v>99923</v>
      </c>
      <c r="L1331" s="36" t="s">
        <v>1722</v>
      </c>
      <c r="M1331" s="37">
        <f>VLOOKUP(K1331,'All areas- no counties listed'!$A$5:$C$475,3,FALSE)</f>
        <v>0.82969999999999999</v>
      </c>
      <c r="N1331" s="37" t="s">
        <v>0</v>
      </c>
    </row>
    <row r="1332" spans="10:14" ht="26.1" hidden="1" customHeight="1">
      <c r="J1332" s="38" t="s">
        <v>1800</v>
      </c>
      <c r="K1332" s="38">
        <v>99923</v>
      </c>
      <c r="L1332" s="36" t="s">
        <v>1722</v>
      </c>
      <c r="M1332" s="37">
        <f>VLOOKUP(K1332,'All areas- no counties listed'!$A$5:$C$475,3,FALSE)</f>
        <v>0.82969999999999999</v>
      </c>
      <c r="N1332" s="37" t="s">
        <v>0</v>
      </c>
    </row>
    <row r="1333" spans="10:14" ht="26.1" hidden="1" customHeight="1">
      <c r="J1333" s="39" t="s">
        <v>1801</v>
      </c>
      <c r="K1333" s="39">
        <v>99923</v>
      </c>
      <c r="L1333" s="36" t="s">
        <v>1722</v>
      </c>
      <c r="M1333" s="37">
        <f>VLOOKUP(K1333,'All areas- no counties listed'!$A$5:$C$475,3,FALSE)</f>
        <v>0.82969999999999999</v>
      </c>
      <c r="N1333" s="37" t="s">
        <v>0</v>
      </c>
    </row>
    <row r="1334" spans="10:14" ht="26.1" hidden="1" customHeight="1">
      <c r="J1334" s="39" t="s">
        <v>1802</v>
      </c>
      <c r="K1334" s="39">
        <v>99923</v>
      </c>
      <c r="L1334" s="36" t="s">
        <v>1722</v>
      </c>
      <c r="M1334" s="37">
        <f>VLOOKUP(K1334,'All areas- no counties listed'!$A$5:$C$475,3,FALSE)</f>
        <v>0.82969999999999999</v>
      </c>
      <c r="N1334" s="37" t="s">
        <v>0</v>
      </c>
    </row>
    <row r="1335" spans="10:14" ht="26.1" hidden="1" customHeight="1">
      <c r="J1335" s="38" t="s">
        <v>1803</v>
      </c>
      <c r="K1335" s="38">
        <v>11460</v>
      </c>
      <c r="L1335" s="36" t="s">
        <v>177</v>
      </c>
      <c r="M1335" s="37">
        <f>VLOOKUP(K1335,'All areas- no counties listed'!$A$5:$C$475,3,FALSE)</f>
        <v>1.0153000000000001</v>
      </c>
      <c r="N1335" s="37" t="s">
        <v>1</v>
      </c>
    </row>
    <row r="1336" spans="10:14" ht="26.1" hidden="1" customHeight="1">
      <c r="J1336" s="38" t="s">
        <v>1804</v>
      </c>
      <c r="K1336" s="38">
        <v>19804</v>
      </c>
      <c r="L1336" s="36" t="s">
        <v>180</v>
      </c>
      <c r="M1336" s="37">
        <f>VLOOKUP(K1336,'All areas- no counties listed'!$A$5:$C$475,3,FALSE)</f>
        <v>0.88429999999999997</v>
      </c>
      <c r="N1336" s="37" t="s">
        <v>1</v>
      </c>
    </row>
    <row r="1337" spans="10:14" ht="26.1" hidden="1" customHeight="1">
      <c r="J1337" s="39" t="s">
        <v>1805</v>
      </c>
      <c r="K1337" s="39">
        <v>99923</v>
      </c>
      <c r="L1337" s="36" t="s">
        <v>1722</v>
      </c>
      <c r="M1337" s="37">
        <f>VLOOKUP(K1337,'All areas- no counties listed'!$A$5:$C$475,3,FALSE)</f>
        <v>0.82969999999999999</v>
      </c>
      <c r="N1337" s="37" t="s">
        <v>0</v>
      </c>
    </row>
    <row r="1338" spans="10:14" ht="26.1" hidden="1" customHeight="1">
      <c r="J1338" s="39" t="s">
        <v>1806</v>
      </c>
      <c r="K1338" s="39">
        <v>99924</v>
      </c>
      <c r="L1338" s="36" t="s">
        <v>1807</v>
      </c>
      <c r="M1338" s="37">
        <f>VLOOKUP(K1338,'All areas- no counties listed'!$A$5:$C$475,3,FALSE)</f>
        <v>0.90569999999999995</v>
      </c>
      <c r="N1338" s="37" t="s">
        <v>0</v>
      </c>
    </row>
    <row r="1339" spans="10:14" ht="26.1" hidden="1" customHeight="1">
      <c r="J1339" s="39" t="s">
        <v>1808</v>
      </c>
      <c r="K1339" s="39">
        <v>33460</v>
      </c>
      <c r="L1339" s="36" t="s">
        <v>194</v>
      </c>
      <c r="M1339" s="37">
        <f>VLOOKUP(K1339,'All areas- no counties listed'!$A$5:$C$475,3,FALSE)</f>
        <v>1.0647</v>
      </c>
      <c r="N1339" s="37" t="s">
        <v>1</v>
      </c>
    </row>
    <row r="1340" spans="10:14" ht="26.1" hidden="1" customHeight="1">
      <c r="J1340" s="39" t="s">
        <v>1809</v>
      </c>
      <c r="K1340" s="39">
        <v>99924</v>
      </c>
      <c r="L1340" s="36" t="s">
        <v>1807</v>
      </c>
      <c r="M1340" s="37">
        <f>VLOOKUP(K1340,'All areas- no counties listed'!$A$5:$C$475,3,FALSE)</f>
        <v>0.90569999999999995</v>
      </c>
      <c r="N1340" s="37" t="s">
        <v>0</v>
      </c>
    </row>
    <row r="1341" spans="10:14" ht="26.1" hidden="1" customHeight="1">
      <c r="J1341" s="39" t="s">
        <v>1810</v>
      </c>
      <c r="K1341" s="39">
        <v>99924</v>
      </c>
      <c r="L1341" s="36" t="s">
        <v>1807</v>
      </c>
      <c r="M1341" s="37">
        <f>VLOOKUP(K1341,'All areas- no counties listed'!$A$5:$C$475,3,FALSE)</f>
        <v>0.90569999999999995</v>
      </c>
      <c r="N1341" s="37" t="s">
        <v>0</v>
      </c>
    </row>
    <row r="1342" spans="10:14" ht="26.1" hidden="1" customHeight="1">
      <c r="J1342" s="38" t="s">
        <v>1811</v>
      </c>
      <c r="K1342" s="38">
        <v>41060</v>
      </c>
      <c r="L1342" s="36" t="s">
        <v>196</v>
      </c>
      <c r="M1342" s="37">
        <f>VLOOKUP(K1342,'All areas- no counties listed'!$A$5:$C$475,3,FALSE)</f>
        <v>0.95340000000000003</v>
      </c>
      <c r="N1342" s="37" t="s">
        <v>1</v>
      </c>
    </row>
    <row r="1343" spans="10:14" ht="26.1" hidden="1" customHeight="1">
      <c r="J1343" s="38" t="s">
        <v>1812</v>
      </c>
      <c r="K1343" s="38">
        <v>99924</v>
      </c>
      <c r="L1343" s="36" t="s">
        <v>1807</v>
      </c>
      <c r="M1343" s="37">
        <f>VLOOKUP(K1343,'All areas- no counties listed'!$A$5:$C$475,3,FALSE)</f>
        <v>0.90569999999999995</v>
      </c>
      <c r="N1343" s="37" t="s">
        <v>0</v>
      </c>
    </row>
    <row r="1344" spans="10:14" ht="26.1" hidden="1" customHeight="1">
      <c r="J1344" s="38" t="s">
        <v>1813</v>
      </c>
      <c r="K1344" s="38">
        <v>31860</v>
      </c>
      <c r="L1344" s="36" t="s">
        <v>3811</v>
      </c>
      <c r="M1344" s="37">
        <f>VLOOKUP(K1344,'All areas- no counties listed'!$A$5:$C$475,3,FALSE)</f>
        <v>1.0573999999999999</v>
      </c>
      <c r="N1344" s="37" t="s">
        <v>1</v>
      </c>
    </row>
    <row r="1345" spans="10:14" ht="26.1" hidden="1" customHeight="1">
      <c r="J1345" s="39" t="s">
        <v>1814</v>
      </c>
      <c r="K1345" s="39">
        <v>99924</v>
      </c>
      <c r="L1345" s="36" t="s">
        <v>1807</v>
      </c>
      <c r="M1345" s="37">
        <f>VLOOKUP(K1345,'All areas- no counties listed'!$A$5:$C$475,3,FALSE)</f>
        <v>0.90569999999999995</v>
      </c>
      <c r="N1345" s="37" t="s">
        <v>0</v>
      </c>
    </row>
    <row r="1346" spans="10:14" ht="26.1" hidden="1" customHeight="1">
      <c r="J1346" s="39" t="s">
        <v>1815</v>
      </c>
      <c r="K1346" s="39">
        <v>20260</v>
      </c>
      <c r="L1346" s="36" t="s">
        <v>190</v>
      </c>
      <c r="M1346" s="37">
        <f>VLOOKUP(K1346,'All areas- no counties listed'!$A$5:$C$475,3,FALSE)</f>
        <v>0.9748</v>
      </c>
      <c r="N1346" s="37" t="s">
        <v>1</v>
      </c>
    </row>
    <row r="1347" spans="10:14" ht="26.1" hidden="1" customHeight="1">
      <c r="J1347" s="39" t="s">
        <v>1816</v>
      </c>
      <c r="K1347" s="39">
        <v>33460</v>
      </c>
      <c r="L1347" s="36" t="s">
        <v>194</v>
      </c>
      <c r="M1347" s="37">
        <f>VLOOKUP(K1347,'All areas- no counties listed'!$A$5:$C$475,3,FALSE)</f>
        <v>1.0647</v>
      </c>
      <c r="N1347" s="37" t="s">
        <v>1</v>
      </c>
    </row>
    <row r="1348" spans="10:14" ht="26.1" hidden="1" customHeight="1">
      <c r="J1348" s="39" t="s">
        <v>1817</v>
      </c>
      <c r="K1348" s="39">
        <v>99924</v>
      </c>
      <c r="L1348" s="36" t="s">
        <v>1807</v>
      </c>
      <c r="M1348" s="37">
        <f>VLOOKUP(K1348,'All areas- no counties listed'!$A$5:$C$475,3,FALSE)</f>
        <v>0.90569999999999995</v>
      </c>
      <c r="N1348" s="37" t="s">
        <v>0</v>
      </c>
    </row>
    <row r="1349" spans="10:14" ht="26.1" hidden="1" customHeight="1">
      <c r="J1349" s="38" t="s">
        <v>1818</v>
      </c>
      <c r="K1349" s="38">
        <v>99924</v>
      </c>
      <c r="L1349" s="36" t="s">
        <v>1807</v>
      </c>
      <c r="M1349" s="37">
        <f>VLOOKUP(K1349,'All areas- no counties listed'!$A$5:$C$475,3,FALSE)</f>
        <v>0.90569999999999995</v>
      </c>
      <c r="N1349" s="37" t="s">
        <v>0</v>
      </c>
    </row>
    <row r="1350" spans="10:14" ht="26.1" hidden="1" customHeight="1">
      <c r="J1350" s="38" t="s">
        <v>1819</v>
      </c>
      <c r="K1350" s="38">
        <v>33460</v>
      </c>
      <c r="L1350" s="36" t="s">
        <v>194</v>
      </c>
      <c r="M1350" s="37">
        <f>VLOOKUP(K1350,'All areas- no counties listed'!$A$5:$C$475,3,FALSE)</f>
        <v>1.0647</v>
      </c>
      <c r="N1350" s="37" t="s">
        <v>1</v>
      </c>
    </row>
    <row r="1351" spans="10:14" ht="26.1" hidden="1" customHeight="1">
      <c r="J1351" s="38" t="s">
        <v>1820</v>
      </c>
      <c r="K1351" s="38">
        <v>22020</v>
      </c>
      <c r="L1351" s="36" t="s">
        <v>191</v>
      </c>
      <c r="M1351" s="37">
        <f>VLOOKUP(K1351,'All areas- no counties listed'!$A$5:$C$475,3,FALSE)</f>
        <v>0.86029999999999995</v>
      </c>
      <c r="N1351" s="37" t="s">
        <v>1</v>
      </c>
    </row>
    <row r="1352" spans="10:14" ht="26.1" hidden="1" customHeight="1">
      <c r="J1352" s="39" t="s">
        <v>1821</v>
      </c>
      <c r="K1352" s="39">
        <v>99924</v>
      </c>
      <c r="L1352" s="36" t="s">
        <v>1807</v>
      </c>
      <c r="M1352" s="37">
        <f>VLOOKUP(K1352,'All areas- no counties listed'!$A$5:$C$475,3,FALSE)</f>
        <v>0.90569999999999995</v>
      </c>
      <c r="N1352" s="37" t="s">
        <v>0</v>
      </c>
    </row>
    <row r="1353" spans="10:14" ht="26.1" hidden="1" customHeight="1">
      <c r="J1353" s="39" t="s">
        <v>1822</v>
      </c>
      <c r="K1353" s="39">
        <v>99924</v>
      </c>
      <c r="L1353" s="36" t="s">
        <v>1807</v>
      </c>
      <c r="M1353" s="37">
        <f>VLOOKUP(K1353,'All areas- no counties listed'!$A$5:$C$475,3,FALSE)</f>
        <v>0.90569999999999995</v>
      </c>
      <c r="N1353" s="37" t="s">
        <v>0</v>
      </c>
    </row>
    <row r="1354" spans="10:14" ht="26.1" hidden="1" customHeight="1">
      <c r="J1354" s="38" t="s">
        <v>1823</v>
      </c>
      <c r="K1354" s="38">
        <v>99924</v>
      </c>
      <c r="L1354" s="36" t="s">
        <v>1807</v>
      </c>
      <c r="M1354" s="37">
        <f>VLOOKUP(K1354,'All areas- no counties listed'!$A$5:$C$475,3,FALSE)</f>
        <v>0.90569999999999995</v>
      </c>
      <c r="N1354" s="37" t="s">
        <v>0</v>
      </c>
    </row>
    <row r="1355" spans="10:14" ht="26.1" hidden="1" customHeight="1">
      <c r="J1355" s="38" t="s">
        <v>1824</v>
      </c>
      <c r="K1355" s="38">
        <v>99924</v>
      </c>
      <c r="L1355" s="36" t="s">
        <v>1807</v>
      </c>
      <c r="M1355" s="37">
        <f>VLOOKUP(K1355,'All areas- no counties listed'!$A$5:$C$475,3,FALSE)</f>
        <v>0.90569999999999995</v>
      </c>
      <c r="N1355" s="37" t="s">
        <v>0</v>
      </c>
    </row>
    <row r="1356" spans="10:14" ht="26.1" hidden="1" customHeight="1">
      <c r="J1356" s="39" t="s">
        <v>1825</v>
      </c>
      <c r="K1356" s="39">
        <v>33460</v>
      </c>
      <c r="L1356" s="36" t="s">
        <v>194</v>
      </c>
      <c r="M1356" s="37">
        <f>VLOOKUP(K1356,'All areas- no counties listed'!$A$5:$C$475,3,FALSE)</f>
        <v>1.0647</v>
      </c>
      <c r="N1356" s="37" t="s">
        <v>1</v>
      </c>
    </row>
    <row r="1357" spans="10:14" ht="26.1" hidden="1" customHeight="1">
      <c r="J1357" s="39" t="s">
        <v>1826</v>
      </c>
      <c r="K1357" s="39">
        <v>40340</v>
      </c>
      <c r="L1357" s="36" t="s">
        <v>195</v>
      </c>
      <c r="M1357" s="37">
        <f>VLOOKUP(K1357,'All areas- no counties listed'!$A$5:$C$475,3,FALSE)</f>
        <v>1.0746</v>
      </c>
      <c r="N1357" s="37" t="s">
        <v>1</v>
      </c>
    </row>
    <row r="1358" spans="10:14" ht="26.1" hidden="1" customHeight="1">
      <c r="J1358" s="39" t="s">
        <v>1827</v>
      </c>
      <c r="K1358" s="39">
        <v>99924</v>
      </c>
      <c r="L1358" s="36" t="s">
        <v>1807</v>
      </c>
      <c r="M1358" s="37">
        <f>VLOOKUP(K1358,'All areas- no counties listed'!$A$5:$C$475,3,FALSE)</f>
        <v>0.90569999999999995</v>
      </c>
      <c r="N1358" s="37" t="s">
        <v>0</v>
      </c>
    </row>
    <row r="1359" spans="10:14" ht="26.1" hidden="1" customHeight="1">
      <c r="J1359" s="38" t="s">
        <v>1828</v>
      </c>
      <c r="K1359" s="38">
        <v>99924</v>
      </c>
      <c r="L1359" s="36" t="s">
        <v>1807</v>
      </c>
      <c r="M1359" s="37">
        <f>VLOOKUP(K1359,'All areas- no counties listed'!$A$5:$C$475,3,FALSE)</f>
        <v>0.90569999999999995</v>
      </c>
      <c r="N1359" s="37" t="s">
        <v>0</v>
      </c>
    </row>
    <row r="1360" spans="10:14" ht="26.1" hidden="1" customHeight="1">
      <c r="J1360" s="39" t="s">
        <v>1829</v>
      </c>
      <c r="K1360" s="39">
        <v>40340</v>
      </c>
      <c r="L1360" s="36" t="s">
        <v>195</v>
      </c>
      <c r="M1360" s="37">
        <f>VLOOKUP(K1360,'All areas- no counties listed'!$A$5:$C$475,3,FALSE)</f>
        <v>1.0746</v>
      </c>
      <c r="N1360" s="37" t="s">
        <v>1</v>
      </c>
    </row>
    <row r="1361" spans="10:14" ht="26.1" hidden="1" customHeight="1">
      <c r="J1361" s="39" t="s">
        <v>1830</v>
      </c>
      <c r="K1361" s="39">
        <v>99924</v>
      </c>
      <c r="L1361" s="36" t="s">
        <v>1807</v>
      </c>
      <c r="M1361" s="37">
        <f>VLOOKUP(K1361,'All areas- no counties listed'!$A$5:$C$475,3,FALSE)</f>
        <v>0.90569999999999995</v>
      </c>
      <c r="N1361" s="37" t="s">
        <v>0</v>
      </c>
    </row>
    <row r="1362" spans="10:14" ht="26.1" hidden="1" customHeight="1">
      <c r="J1362" s="39" t="s">
        <v>1831</v>
      </c>
      <c r="K1362" s="39">
        <v>99924</v>
      </c>
      <c r="L1362" s="36" t="s">
        <v>1807</v>
      </c>
      <c r="M1362" s="37">
        <f>VLOOKUP(K1362,'All areas- no counties listed'!$A$5:$C$475,3,FALSE)</f>
        <v>0.90569999999999995</v>
      </c>
      <c r="N1362" s="37" t="s">
        <v>0</v>
      </c>
    </row>
    <row r="1363" spans="10:14" ht="26.1" hidden="1" customHeight="1">
      <c r="J1363" s="39" t="s">
        <v>1832</v>
      </c>
      <c r="K1363" s="39">
        <v>99924</v>
      </c>
      <c r="L1363" s="36" t="s">
        <v>1807</v>
      </c>
      <c r="M1363" s="37">
        <f>VLOOKUP(K1363,'All areas- no counties listed'!$A$5:$C$475,3,FALSE)</f>
        <v>0.90569999999999995</v>
      </c>
      <c r="N1363" s="37" t="s">
        <v>0</v>
      </c>
    </row>
    <row r="1364" spans="10:14" ht="26.1" hidden="1" customHeight="1">
      <c r="J1364" s="39" t="s">
        <v>1833</v>
      </c>
      <c r="K1364" s="39">
        <v>33460</v>
      </c>
      <c r="L1364" s="36" t="s">
        <v>194</v>
      </c>
      <c r="M1364" s="37">
        <f>VLOOKUP(K1364,'All areas- no counties listed'!$A$5:$C$475,3,FALSE)</f>
        <v>1.0647</v>
      </c>
      <c r="N1364" s="37" t="s">
        <v>1</v>
      </c>
    </row>
    <row r="1365" spans="10:14" ht="26.1" hidden="1" customHeight="1">
      <c r="J1365" s="38" t="s">
        <v>1834</v>
      </c>
      <c r="K1365" s="38">
        <v>29100</v>
      </c>
      <c r="L1365" s="36" t="s">
        <v>193</v>
      </c>
      <c r="M1365" s="37">
        <f>VLOOKUP(K1365,'All areas- no counties listed'!$A$5:$C$475,3,FALSE)</f>
        <v>0.93230000000000002</v>
      </c>
      <c r="N1365" s="37" t="s">
        <v>1</v>
      </c>
    </row>
    <row r="1366" spans="10:14" ht="26.1" hidden="1" customHeight="1">
      <c r="J1366" s="38" t="s">
        <v>1835</v>
      </c>
      <c r="K1366" s="38">
        <v>99924</v>
      </c>
      <c r="L1366" s="36" t="s">
        <v>1807</v>
      </c>
      <c r="M1366" s="37">
        <f>VLOOKUP(K1366,'All areas- no counties listed'!$A$5:$C$475,3,FALSE)</f>
        <v>0.90569999999999995</v>
      </c>
      <c r="N1366" s="37" t="s">
        <v>0</v>
      </c>
    </row>
    <row r="1367" spans="10:14" ht="26.1" hidden="1" customHeight="1">
      <c r="J1367" s="39" t="s">
        <v>1836</v>
      </c>
      <c r="K1367" s="39">
        <v>33460</v>
      </c>
      <c r="L1367" s="36" t="s">
        <v>194</v>
      </c>
      <c r="M1367" s="37">
        <f>VLOOKUP(K1367,'All areas- no counties listed'!$A$5:$C$475,3,FALSE)</f>
        <v>1.0647</v>
      </c>
      <c r="N1367" s="37" t="s">
        <v>1</v>
      </c>
    </row>
    <row r="1368" spans="10:14" ht="26.1" hidden="1" customHeight="1">
      <c r="J1368" s="39" t="s">
        <v>1837</v>
      </c>
      <c r="K1368" s="39">
        <v>99924</v>
      </c>
      <c r="L1368" s="36" t="s">
        <v>1807</v>
      </c>
      <c r="M1368" s="37">
        <f>VLOOKUP(K1368,'All areas- no counties listed'!$A$5:$C$475,3,FALSE)</f>
        <v>0.90569999999999995</v>
      </c>
      <c r="N1368" s="37" t="s">
        <v>0</v>
      </c>
    </row>
    <row r="1369" spans="10:14" ht="26.1" hidden="1" customHeight="1">
      <c r="J1369" s="39" t="s">
        <v>1838</v>
      </c>
      <c r="K1369" s="39">
        <v>99924</v>
      </c>
      <c r="L1369" s="36" t="s">
        <v>1807</v>
      </c>
      <c r="M1369" s="37">
        <f>VLOOKUP(K1369,'All areas- no counties listed'!$A$5:$C$475,3,FALSE)</f>
        <v>0.90569999999999995</v>
      </c>
      <c r="N1369" s="37" t="s">
        <v>0</v>
      </c>
    </row>
    <row r="1370" spans="10:14" ht="26.1" hidden="1" customHeight="1">
      <c r="J1370" s="39" t="s">
        <v>1839</v>
      </c>
      <c r="K1370" s="39">
        <v>99924</v>
      </c>
      <c r="L1370" s="36" t="s">
        <v>1807</v>
      </c>
      <c r="M1370" s="37">
        <f>VLOOKUP(K1370,'All areas- no counties listed'!$A$5:$C$475,3,FALSE)</f>
        <v>0.90569999999999995</v>
      </c>
      <c r="N1370" s="37" t="s">
        <v>0</v>
      </c>
    </row>
    <row r="1371" spans="10:14" ht="26.1" hidden="1" customHeight="1">
      <c r="J1371" s="39" t="s">
        <v>1840</v>
      </c>
      <c r="K1371" s="39">
        <v>99924</v>
      </c>
      <c r="L1371" s="36" t="s">
        <v>1807</v>
      </c>
      <c r="M1371" s="37">
        <f>VLOOKUP(K1371,'All areas- no counties listed'!$A$5:$C$475,3,FALSE)</f>
        <v>0.90569999999999995</v>
      </c>
      <c r="N1371" s="37" t="s">
        <v>0</v>
      </c>
    </row>
    <row r="1372" spans="10:14" ht="26.1" hidden="1" customHeight="1">
      <c r="J1372" s="39" t="s">
        <v>1841</v>
      </c>
      <c r="K1372" s="39">
        <v>99924</v>
      </c>
      <c r="L1372" s="36" t="s">
        <v>1807</v>
      </c>
      <c r="M1372" s="37">
        <f>VLOOKUP(K1372,'All areas- no counties listed'!$A$5:$C$475,3,FALSE)</f>
        <v>0.90569999999999995</v>
      </c>
      <c r="N1372" s="37" t="s">
        <v>0</v>
      </c>
    </row>
    <row r="1373" spans="10:14" ht="26.1" hidden="1" customHeight="1">
      <c r="J1373" s="39" t="s">
        <v>1842</v>
      </c>
      <c r="K1373" s="39">
        <v>99924</v>
      </c>
      <c r="L1373" s="36" t="s">
        <v>1807</v>
      </c>
      <c r="M1373" s="37">
        <f>VLOOKUP(K1373,'All areas- no counties listed'!$A$5:$C$475,3,FALSE)</f>
        <v>0.90569999999999995</v>
      </c>
      <c r="N1373" s="37" t="s">
        <v>0</v>
      </c>
    </row>
    <row r="1374" spans="10:14" ht="26.1" hidden="1" customHeight="1">
      <c r="J1374" s="39" t="s">
        <v>1843</v>
      </c>
      <c r="K1374" s="39">
        <v>99924</v>
      </c>
      <c r="L1374" s="36" t="s">
        <v>1807</v>
      </c>
      <c r="M1374" s="37">
        <f>VLOOKUP(K1374,'All areas- no counties listed'!$A$5:$C$475,3,FALSE)</f>
        <v>0.90569999999999995</v>
      </c>
      <c r="N1374" s="37" t="s">
        <v>0</v>
      </c>
    </row>
    <row r="1375" spans="10:14" ht="26.1" hidden="1" customHeight="1">
      <c r="J1375" s="38" t="s">
        <v>1844</v>
      </c>
      <c r="K1375" s="38">
        <v>20260</v>
      </c>
      <c r="L1375" s="36" t="s">
        <v>190</v>
      </c>
      <c r="M1375" s="37">
        <f>VLOOKUP(K1375,'All areas- no counties listed'!$A$5:$C$475,3,FALSE)</f>
        <v>0.9748</v>
      </c>
      <c r="N1375" s="37" t="s">
        <v>1</v>
      </c>
    </row>
    <row r="1376" spans="10:14" ht="26.1" hidden="1" customHeight="1">
      <c r="J1376" s="38" t="s">
        <v>1845</v>
      </c>
      <c r="K1376" s="38">
        <v>99924</v>
      </c>
      <c r="L1376" s="36" t="s">
        <v>1807</v>
      </c>
      <c r="M1376" s="37">
        <f>VLOOKUP(K1376,'All areas- no counties listed'!$A$5:$C$475,3,FALSE)</f>
        <v>0.90569999999999995</v>
      </c>
      <c r="N1376" s="37" t="s">
        <v>0</v>
      </c>
    </row>
    <row r="1377" spans="10:14" ht="26.1" hidden="1" customHeight="1">
      <c r="J1377" s="39" t="s">
        <v>1846</v>
      </c>
      <c r="K1377" s="39">
        <v>33460</v>
      </c>
      <c r="L1377" s="36" t="s">
        <v>194</v>
      </c>
      <c r="M1377" s="37">
        <f>VLOOKUP(K1377,'All areas- no counties listed'!$A$5:$C$475,3,FALSE)</f>
        <v>1.0647</v>
      </c>
      <c r="N1377" s="37" t="s">
        <v>1</v>
      </c>
    </row>
    <row r="1378" spans="10:14" ht="26.1" hidden="1" customHeight="1">
      <c r="J1378" s="39" t="s">
        <v>1847</v>
      </c>
      <c r="K1378" s="39">
        <v>99924</v>
      </c>
      <c r="L1378" s="36" t="s">
        <v>1807</v>
      </c>
      <c r="M1378" s="37">
        <f>VLOOKUP(K1378,'All areas- no counties listed'!$A$5:$C$475,3,FALSE)</f>
        <v>0.90569999999999995</v>
      </c>
      <c r="N1378" s="37" t="s">
        <v>0</v>
      </c>
    </row>
    <row r="1379" spans="10:14" ht="26.1" hidden="1" customHeight="1">
      <c r="J1379" s="38" t="s">
        <v>1848</v>
      </c>
      <c r="K1379" s="38">
        <v>99924</v>
      </c>
      <c r="L1379" s="36" t="s">
        <v>1807</v>
      </c>
      <c r="M1379" s="37">
        <f>VLOOKUP(K1379,'All areas- no counties listed'!$A$5:$C$475,3,FALSE)</f>
        <v>0.90569999999999995</v>
      </c>
      <c r="N1379" s="37" t="s">
        <v>0</v>
      </c>
    </row>
    <row r="1380" spans="10:14" ht="26.1" hidden="1" customHeight="1">
      <c r="J1380" s="39" t="s">
        <v>1849</v>
      </c>
      <c r="K1380" s="39">
        <v>99924</v>
      </c>
      <c r="L1380" s="36" t="s">
        <v>1807</v>
      </c>
      <c r="M1380" s="37">
        <f>VLOOKUP(K1380,'All areas- no counties listed'!$A$5:$C$475,3,FALSE)</f>
        <v>0.90569999999999995</v>
      </c>
      <c r="N1380" s="37" t="s">
        <v>0</v>
      </c>
    </row>
    <row r="1381" spans="10:14" ht="26.1" hidden="1" customHeight="1">
      <c r="J1381" s="39" t="s">
        <v>1850</v>
      </c>
      <c r="K1381" s="39">
        <v>99924</v>
      </c>
      <c r="L1381" s="36" t="s">
        <v>1807</v>
      </c>
      <c r="M1381" s="37">
        <f>VLOOKUP(K1381,'All areas- no counties listed'!$A$5:$C$475,3,FALSE)</f>
        <v>0.90569999999999995</v>
      </c>
      <c r="N1381" s="37" t="s">
        <v>0</v>
      </c>
    </row>
    <row r="1382" spans="10:14" ht="26.1" hidden="1" customHeight="1">
      <c r="J1382" s="38" t="s">
        <v>1851</v>
      </c>
      <c r="K1382" s="38">
        <v>99924</v>
      </c>
      <c r="L1382" s="36" t="s">
        <v>1807</v>
      </c>
      <c r="M1382" s="37">
        <f>VLOOKUP(K1382,'All areas- no counties listed'!$A$5:$C$475,3,FALSE)</f>
        <v>0.90569999999999995</v>
      </c>
      <c r="N1382" s="37" t="s">
        <v>0</v>
      </c>
    </row>
    <row r="1383" spans="10:14" ht="26.1" hidden="1" customHeight="1">
      <c r="J1383" s="39" t="s">
        <v>1852</v>
      </c>
      <c r="K1383" s="39">
        <v>99924</v>
      </c>
      <c r="L1383" s="36" t="s">
        <v>1807</v>
      </c>
      <c r="M1383" s="37">
        <f>VLOOKUP(K1383,'All areas- no counties listed'!$A$5:$C$475,3,FALSE)</f>
        <v>0.90569999999999995</v>
      </c>
      <c r="N1383" s="37" t="s">
        <v>0</v>
      </c>
    </row>
    <row r="1384" spans="10:14" ht="26.1" hidden="1" customHeight="1">
      <c r="J1384" s="38" t="s">
        <v>1853</v>
      </c>
      <c r="K1384" s="38">
        <v>99924</v>
      </c>
      <c r="L1384" s="36" t="s">
        <v>1807</v>
      </c>
      <c r="M1384" s="37">
        <f>VLOOKUP(K1384,'All areas- no counties listed'!$A$5:$C$475,3,FALSE)</f>
        <v>0.90569999999999995</v>
      </c>
      <c r="N1384" s="37" t="s">
        <v>0</v>
      </c>
    </row>
    <row r="1385" spans="10:14" ht="26.1" hidden="1" customHeight="1">
      <c r="J1385" s="39" t="s">
        <v>1854</v>
      </c>
      <c r="K1385" s="39">
        <v>33460</v>
      </c>
      <c r="L1385" s="36" t="s">
        <v>194</v>
      </c>
      <c r="M1385" s="37">
        <f>VLOOKUP(K1385,'All areas- no counties listed'!$A$5:$C$475,3,FALSE)</f>
        <v>1.0647</v>
      </c>
      <c r="N1385" s="37" t="s">
        <v>1</v>
      </c>
    </row>
    <row r="1386" spans="10:14" ht="26.1" hidden="1" customHeight="1">
      <c r="J1386" s="39" t="s">
        <v>1855</v>
      </c>
      <c r="K1386" s="39">
        <v>99924</v>
      </c>
      <c r="L1386" s="36" t="s">
        <v>1807</v>
      </c>
      <c r="M1386" s="37">
        <f>VLOOKUP(K1386,'All areas- no counties listed'!$A$5:$C$475,3,FALSE)</f>
        <v>0.90569999999999995</v>
      </c>
      <c r="N1386" s="37" t="s">
        <v>0</v>
      </c>
    </row>
    <row r="1387" spans="10:14" ht="26.1" hidden="1" customHeight="1">
      <c r="J1387" s="39" t="s">
        <v>1856</v>
      </c>
      <c r="K1387" s="39">
        <v>99924</v>
      </c>
      <c r="L1387" s="36" t="s">
        <v>1807</v>
      </c>
      <c r="M1387" s="37">
        <f>VLOOKUP(K1387,'All areas- no counties listed'!$A$5:$C$475,3,FALSE)</f>
        <v>0.90569999999999995</v>
      </c>
      <c r="N1387" s="37" t="s">
        <v>0</v>
      </c>
    </row>
    <row r="1388" spans="10:14" ht="26.1" hidden="1" customHeight="1">
      <c r="J1388" s="39" t="s">
        <v>1857</v>
      </c>
      <c r="K1388" s="39">
        <v>99924</v>
      </c>
      <c r="L1388" s="36" t="s">
        <v>1807</v>
      </c>
      <c r="M1388" s="37">
        <f>VLOOKUP(K1388,'All areas- no counties listed'!$A$5:$C$475,3,FALSE)</f>
        <v>0.90569999999999995</v>
      </c>
      <c r="N1388" s="37" t="s">
        <v>0</v>
      </c>
    </row>
    <row r="1389" spans="10:14" ht="26.1" hidden="1" customHeight="1">
      <c r="J1389" s="38" t="s">
        <v>1858</v>
      </c>
      <c r="K1389" s="38">
        <v>31860</v>
      </c>
      <c r="L1389" s="36" t="s">
        <v>3811</v>
      </c>
      <c r="M1389" s="37">
        <f>VLOOKUP(K1389,'All areas- no counties listed'!$A$5:$C$475,3,FALSE)</f>
        <v>1.0573999999999999</v>
      </c>
      <c r="N1389" s="37" t="s">
        <v>1</v>
      </c>
    </row>
    <row r="1390" spans="10:14" ht="26.1" hidden="1" customHeight="1">
      <c r="J1390" s="38" t="s">
        <v>1859</v>
      </c>
      <c r="K1390" s="38">
        <v>99924</v>
      </c>
      <c r="L1390" s="36" t="s">
        <v>1807</v>
      </c>
      <c r="M1390" s="37">
        <f>VLOOKUP(K1390,'All areas- no counties listed'!$A$5:$C$475,3,FALSE)</f>
        <v>0.90569999999999995</v>
      </c>
      <c r="N1390" s="37" t="s">
        <v>0</v>
      </c>
    </row>
    <row r="1391" spans="10:14" ht="26.1" hidden="1" customHeight="1">
      <c r="J1391" s="38" t="s">
        <v>1860</v>
      </c>
      <c r="K1391" s="38">
        <v>99924</v>
      </c>
      <c r="L1391" s="36" t="s">
        <v>1807</v>
      </c>
      <c r="M1391" s="37">
        <f>VLOOKUP(K1391,'All areas- no counties listed'!$A$5:$C$475,3,FALSE)</f>
        <v>0.90569999999999995</v>
      </c>
      <c r="N1391" s="37" t="s">
        <v>0</v>
      </c>
    </row>
    <row r="1392" spans="10:14" ht="26.1" hidden="1" customHeight="1">
      <c r="J1392" s="39" t="s">
        <v>1861</v>
      </c>
      <c r="K1392" s="39">
        <v>40340</v>
      </c>
      <c r="L1392" s="36" t="s">
        <v>195</v>
      </c>
      <c r="M1392" s="37">
        <f>VLOOKUP(K1392,'All areas- no counties listed'!$A$5:$C$475,3,FALSE)</f>
        <v>1.0746</v>
      </c>
      <c r="N1392" s="37" t="s">
        <v>1</v>
      </c>
    </row>
    <row r="1393" spans="10:14" ht="26.1" hidden="1" customHeight="1">
      <c r="J1393" s="39" t="s">
        <v>1862</v>
      </c>
      <c r="K1393" s="39">
        <v>99924</v>
      </c>
      <c r="L1393" s="36" t="s">
        <v>1807</v>
      </c>
      <c r="M1393" s="37">
        <f>VLOOKUP(K1393,'All areas- no counties listed'!$A$5:$C$475,3,FALSE)</f>
        <v>0.90569999999999995</v>
      </c>
      <c r="N1393" s="37" t="s">
        <v>0</v>
      </c>
    </row>
    <row r="1394" spans="10:14" ht="26.1" hidden="1" customHeight="1">
      <c r="J1394" s="39" t="s">
        <v>1863</v>
      </c>
      <c r="K1394" s="39">
        <v>99924</v>
      </c>
      <c r="L1394" s="36" t="s">
        <v>1807</v>
      </c>
      <c r="M1394" s="37">
        <f>VLOOKUP(K1394,'All areas- no counties listed'!$A$5:$C$475,3,FALSE)</f>
        <v>0.90569999999999995</v>
      </c>
      <c r="N1394" s="37" t="s">
        <v>0</v>
      </c>
    </row>
    <row r="1395" spans="10:14" ht="26.1" hidden="1" customHeight="1">
      <c r="J1395" s="39" t="s">
        <v>1864</v>
      </c>
      <c r="K1395" s="39">
        <v>99924</v>
      </c>
      <c r="L1395" s="36" t="s">
        <v>1807</v>
      </c>
      <c r="M1395" s="37">
        <f>VLOOKUP(K1395,'All areas- no counties listed'!$A$5:$C$475,3,FALSE)</f>
        <v>0.90569999999999995</v>
      </c>
      <c r="N1395" s="37" t="s">
        <v>0</v>
      </c>
    </row>
    <row r="1396" spans="10:14" ht="26.1" hidden="1" customHeight="1">
      <c r="J1396" s="39" t="s">
        <v>1865</v>
      </c>
      <c r="K1396" s="39">
        <v>99924</v>
      </c>
      <c r="L1396" s="36" t="s">
        <v>1807</v>
      </c>
      <c r="M1396" s="37">
        <f>VLOOKUP(K1396,'All areas- no counties listed'!$A$5:$C$475,3,FALSE)</f>
        <v>0.90569999999999995</v>
      </c>
      <c r="N1396" s="37" t="s">
        <v>0</v>
      </c>
    </row>
    <row r="1397" spans="10:14" ht="26.1" hidden="1" customHeight="1">
      <c r="J1397" s="39" t="s">
        <v>1866</v>
      </c>
      <c r="K1397" s="39">
        <v>24220</v>
      </c>
      <c r="L1397" s="36" t="s">
        <v>192</v>
      </c>
      <c r="M1397" s="37">
        <f>VLOOKUP(K1397,'All areas- no counties listed'!$A$5:$C$475,3,FALSE)</f>
        <v>0.8</v>
      </c>
      <c r="N1397" s="37" t="s">
        <v>1</v>
      </c>
    </row>
    <row r="1398" spans="10:14" ht="26.1" hidden="1" customHeight="1">
      <c r="J1398" s="38" t="s">
        <v>1867</v>
      </c>
      <c r="K1398" s="38">
        <v>99924</v>
      </c>
      <c r="L1398" s="36" t="s">
        <v>1807</v>
      </c>
      <c r="M1398" s="37">
        <f>VLOOKUP(K1398,'All areas- no counties listed'!$A$5:$C$475,3,FALSE)</f>
        <v>0.90569999999999995</v>
      </c>
      <c r="N1398" s="37" t="s">
        <v>0</v>
      </c>
    </row>
    <row r="1399" spans="10:14" ht="26.1" hidden="1" customHeight="1">
      <c r="J1399" s="39" t="s">
        <v>1868</v>
      </c>
      <c r="K1399" s="39">
        <v>33460</v>
      </c>
      <c r="L1399" s="36" t="s">
        <v>194</v>
      </c>
      <c r="M1399" s="37">
        <f>VLOOKUP(K1399,'All areas- no counties listed'!$A$5:$C$475,3,FALSE)</f>
        <v>1.0647</v>
      </c>
      <c r="N1399" s="37" t="s">
        <v>1</v>
      </c>
    </row>
    <row r="1400" spans="10:14" ht="26.1" hidden="1" customHeight="1">
      <c r="J1400" s="38" t="s">
        <v>1869</v>
      </c>
      <c r="K1400" s="38">
        <v>99924</v>
      </c>
      <c r="L1400" s="36" t="s">
        <v>1807</v>
      </c>
      <c r="M1400" s="37">
        <f>VLOOKUP(K1400,'All areas- no counties listed'!$A$5:$C$475,3,FALSE)</f>
        <v>0.90569999999999995</v>
      </c>
      <c r="N1400" s="37" t="s">
        <v>0</v>
      </c>
    </row>
    <row r="1401" spans="10:14" ht="26.1" hidden="1" customHeight="1">
      <c r="J1401" s="39" t="s">
        <v>1870</v>
      </c>
      <c r="K1401" s="39">
        <v>99924</v>
      </c>
      <c r="L1401" s="36" t="s">
        <v>1807</v>
      </c>
      <c r="M1401" s="37">
        <f>VLOOKUP(K1401,'All areas- no counties listed'!$A$5:$C$475,3,FALSE)</f>
        <v>0.90569999999999995</v>
      </c>
      <c r="N1401" s="37" t="s">
        <v>0</v>
      </c>
    </row>
    <row r="1402" spans="10:14" ht="26.1" hidden="1" customHeight="1">
      <c r="J1402" s="38" t="s">
        <v>1871</v>
      </c>
      <c r="K1402" s="38">
        <v>99924</v>
      </c>
      <c r="L1402" s="36" t="s">
        <v>1807</v>
      </c>
      <c r="M1402" s="37">
        <f>VLOOKUP(K1402,'All areas- no counties listed'!$A$5:$C$475,3,FALSE)</f>
        <v>0.90569999999999995</v>
      </c>
      <c r="N1402" s="37" t="s">
        <v>0</v>
      </c>
    </row>
    <row r="1403" spans="10:14" ht="26.1" hidden="1" customHeight="1">
      <c r="J1403" s="39" t="s">
        <v>1872</v>
      </c>
      <c r="K1403" s="39">
        <v>99924</v>
      </c>
      <c r="L1403" s="36" t="s">
        <v>1807</v>
      </c>
      <c r="M1403" s="37">
        <f>VLOOKUP(K1403,'All areas- no counties listed'!$A$5:$C$475,3,FALSE)</f>
        <v>0.90569999999999995</v>
      </c>
      <c r="N1403" s="37" t="s">
        <v>0</v>
      </c>
    </row>
    <row r="1404" spans="10:14" ht="26.1" hidden="1" customHeight="1">
      <c r="J1404" s="39" t="s">
        <v>1873</v>
      </c>
      <c r="K1404" s="39">
        <v>99924</v>
      </c>
      <c r="L1404" s="36" t="s">
        <v>1807</v>
      </c>
      <c r="M1404" s="37">
        <f>VLOOKUP(K1404,'All areas- no counties listed'!$A$5:$C$475,3,FALSE)</f>
        <v>0.90569999999999995</v>
      </c>
      <c r="N1404" s="37" t="s">
        <v>0</v>
      </c>
    </row>
    <row r="1405" spans="10:14" ht="26.1" hidden="1" customHeight="1">
      <c r="J1405" s="39" t="s">
        <v>1874</v>
      </c>
      <c r="K1405" s="39">
        <v>99924</v>
      </c>
      <c r="L1405" s="36" t="s">
        <v>1807</v>
      </c>
      <c r="M1405" s="37">
        <f>VLOOKUP(K1405,'All areas- no counties listed'!$A$5:$C$475,3,FALSE)</f>
        <v>0.90569999999999995</v>
      </c>
      <c r="N1405" s="37" t="s">
        <v>0</v>
      </c>
    </row>
    <row r="1406" spans="10:14" ht="26.1" hidden="1" customHeight="1">
      <c r="J1406" s="39" t="s">
        <v>1875</v>
      </c>
      <c r="K1406" s="39">
        <v>33460</v>
      </c>
      <c r="L1406" s="36" t="s">
        <v>194</v>
      </c>
      <c r="M1406" s="37">
        <f>VLOOKUP(K1406,'All areas- no counties listed'!$A$5:$C$475,3,FALSE)</f>
        <v>1.0647</v>
      </c>
      <c r="N1406" s="37" t="s">
        <v>1</v>
      </c>
    </row>
    <row r="1407" spans="10:14" ht="26.1" hidden="1" customHeight="1">
      <c r="J1407" s="39" t="s">
        <v>1876</v>
      </c>
      <c r="K1407" s="39">
        <v>33460</v>
      </c>
      <c r="L1407" s="36" t="s">
        <v>194</v>
      </c>
      <c r="M1407" s="37">
        <f>VLOOKUP(K1407,'All areas- no counties listed'!$A$5:$C$475,3,FALSE)</f>
        <v>1.0647</v>
      </c>
      <c r="N1407" s="37" t="s">
        <v>1</v>
      </c>
    </row>
    <row r="1408" spans="10:14" ht="26.1" hidden="1" customHeight="1">
      <c r="J1408" s="39" t="s">
        <v>1877</v>
      </c>
      <c r="K1408" s="39">
        <v>99924</v>
      </c>
      <c r="L1408" s="36" t="s">
        <v>1807</v>
      </c>
      <c r="M1408" s="37">
        <f>VLOOKUP(K1408,'All areas- no counties listed'!$A$5:$C$475,3,FALSE)</f>
        <v>0.90569999999999995</v>
      </c>
      <c r="N1408" s="37" t="s">
        <v>0</v>
      </c>
    </row>
    <row r="1409" spans="10:14" ht="26.1" hidden="1" customHeight="1">
      <c r="J1409" s="39" t="s">
        <v>1878</v>
      </c>
      <c r="K1409" s="39">
        <v>20260</v>
      </c>
      <c r="L1409" s="36" t="s">
        <v>190</v>
      </c>
      <c r="M1409" s="37">
        <f>VLOOKUP(K1409,'All areas- no counties listed'!$A$5:$C$475,3,FALSE)</f>
        <v>0.9748</v>
      </c>
      <c r="N1409" s="37" t="s">
        <v>1</v>
      </c>
    </row>
    <row r="1410" spans="10:14" ht="26.1" hidden="1" customHeight="1">
      <c r="J1410" s="39" t="s">
        <v>1879</v>
      </c>
      <c r="K1410" s="39">
        <v>99924</v>
      </c>
      <c r="L1410" s="36" t="s">
        <v>1807</v>
      </c>
      <c r="M1410" s="37">
        <f>VLOOKUP(K1410,'All areas- no counties listed'!$A$5:$C$475,3,FALSE)</f>
        <v>0.90569999999999995</v>
      </c>
      <c r="N1410" s="37" t="s">
        <v>0</v>
      </c>
    </row>
    <row r="1411" spans="10:14" ht="26.1" hidden="1" customHeight="1">
      <c r="J1411" s="39" t="s">
        <v>1880</v>
      </c>
      <c r="K1411" s="39">
        <v>41060</v>
      </c>
      <c r="L1411" s="36" t="s">
        <v>196</v>
      </c>
      <c r="M1411" s="37">
        <f>VLOOKUP(K1411,'All areas- no counties listed'!$A$5:$C$475,3,FALSE)</f>
        <v>0.95340000000000003</v>
      </c>
      <c r="N1411" s="37" t="s">
        <v>1</v>
      </c>
    </row>
    <row r="1412" spans="10:14" ht="26.1" hidden="1" customHeight="1">
      <c r="J1412" s="39" t="s">
        <v>1881</v>
      </c>
      <c r="K1412" s="39">
        <v>99924</v>
      </c>
      <c r="L1412" s="36" t="s">
        <v>1807</v>
      </c>
      <c r="M1412" s="37">
        <f>VLOOKUP(K1412,'All areas- no counties listed'!$A$5:$C$475,3,FALSE)</f>
        <v>0.90569999999999995</v>
      </c>
      <c r="N1412" s="37" t="s">
        <v>0</v>
      </c>
    </row>
    <row r="1413" spans="10:14" ht="26.1" hidden="1" customHeight="1">
      <c r="J1413" s="39" t="s">
        <v>1882</v>
      </c>
      <c r="K1413" s="39">
        <v>99924</v>
      </c>
      <c r="L1413" s="36" t="s">
        <v>1807</v>
      </c>
      <c r="M1413" s="37">
        <f>VLOOKUP(K1413,'All areas- no counties listed'!$A$5:$C$475,3,FALSE)</f>
        <v>0.90569999999999995</v>
      </c>
      <c r="N1413" s="37" t="s">
        <v>0</v>
      </c>
    </row>
    <row r="1414" spans="10:14" ht="26.1" hidden="1" customHeight="1">
      <c r="J1414" s="39" t="s">
        <v>1883</v>
      </c>
      <c r="K1414" s="39">
        <v>99924</v>
      </c>
      <c r="L1414" s="36" t="s">
        <v>1807</v>
      </c>
      <c r="M1414" s="37">
        <f>VLOOKUP(K1414,'All areas- no counties listed'!$A$5:$C$475,3,FALSE)</f>
        <v>0.90569999999999995</v>
      </c>
      <c r="N1414" s="37" t="s">
        <v>0</v>
      </c>
    </row>
    <row r="1415" spans="10:14" ht="26.1" hidden="1" customHeight="1">
      <c r="J1415" s="39" t="s">
        <v>1884</v>
      </c>
      <c r="K1415" s="39">
        <v>99924</v>
      </c>
      <c r="L1415" s="36" t="s">
        <v>1807</v>
      </c>
      <c r="M1415" s="37">
        <f>VLOOKUP(K1415,'All areas- no counties listed'!$A$5:$C$475,3,FALSE)</f>
        <v>0.90569999999999995</v>
      </c>
      <c r="N1415" s="37" t="s">
        <v>0</v>
      </c>
    </row>
    <row r="1416" spans="10:14" ht="26.1" hidden="1" customHeight="1">
      <c r="J1416" s="39" t="s">
        <v>1885</v>
      </c>
      <c r="K1416" s="39">
        <v>99924</v>
      </c>
      <c r="L1416" s="36" t="s">
        <v>1807</v>
      </c>
      <c r="M1416" s="37">
        <f>VLOOKUP(K1416,'All areas- no counties listed'!$A$5:$C$475,3,FALSE)</f>
        <v>0.90569999999999995</v>
      </c>
      <c r="N1416" s="37" t="s">
        <v>0</v>
      </c>
    </row>
    <row r="1417" spans="10:14" ht="26.1" hidden="1" customHeight="1">
      <c r="J1417" s="39" t="s">
        <v>1886</v>
      </c>
      <c r="K1417" s="39">
        <v>40340</v>
      </c>
      <c r="L1417" s="36" t="s">
        <v>195</v>
      </c>
      <c r="M1417" s="37">
        <f>VLOOKUP(K1417,'All areas- no counties listed'!$A$5:$C$475,3,FALSE)</f>
        <v>1.0746</v>
      </c>
      <c r="N1417" s="37" t="s">
        <v>1</v>
      </c>
    </row>
    <row r="1418" spans="10:14" ht="26.1" hidden="1" customHeight="1">
      <c r="J1418" s="39" t="s">
        <v>1887</v>
      </c>
      <c r="K1418" s="39">
        <v>99924</v>
      </c>
      <c r="L1418" s="36" t="s">
        <v>1807</v>
      </c>
      <c r="M1418" s="37">
        <f>VLOOKUP(K1418,'All areas- no counties listed'!$A$5:$C$475,3,FALSE)</f>
        <v>0.90569999999999995</v>
      </c>
      <c r="N1418" s="37" t="s">
        <v>0</v>
      </c>
    </row>
    <row r="1419" spans="10:14" ht="26.1" hidden="1" customHeight="1">
      <c r="J1419" s="39" t="s">
        <v>1888</v>
      </c>
      <c r="K1419" s="39">
        <v>99924</v>
      </c>
      <c r="L1419" s="36" t="s">
        <v>1807</v>
      </c>
      <c r="M1419" s="37">
        <f>VLOOKUP(K1419,'All areas- no counties listed'!$A$5:$C$475,3,FALSE)</f>
        <v>0.90569999999999995</v>
      </c>
      <c r="N1419" s="37" t="s">
        <v>0</v>
      </c>
    </row>
    <row r="1420" spans="10:14" ht="26.1" hidden="1" customHeight="1">
      <c r="J1420" s="39" t="s">
        <v>1889</v>
      </c>
      <c r="K1420" s="39">
        <v>33460</v>
      </c>
      <c r="L1420" s="36" t="s">
        <v>194</v>
      </c>
      <c r="M1420" s="37">
        <f>VLOOKUP(K1420,'All areas- no counties listed'!$A$5:$C$475,3,FALSE)</f>
        <v>1.0647</v>
      </c>
      <c r="N1420" s="37" t="s">
        <v>1</v>
      </c>
    </row>
    <row r="1421" spans="10:14" ht="26.1" hidden="1" customHeight="1">
      <c r="J1421" s="39" t="s">
        <v>1890</v>
      </c>
      <c r="K1421" s="39">
        <v>99924</v>
      </c>
      <c r="L1421" s="36" t="s">
        <v>1807</v>
      </c>
      <c r="M1421" s="37">
        <f>VLOOKUP(K1421,'All areas- no counties listed'!$A$5:$C$475,3,FALSE)</f>
        <v>0.90569999999999995</v>
      </c>
      <c r="N1421" s="37" t="s">
        <v>0</v>
      </c>
    </row>
    <row r="1422" spans="10:14" ht="26.1" hidden="1" customHeight="1">
      <c r="J1422" s="39" t="s">
        <v>1891</v>
      </c>
      <c r="K1422" s="39">
        <v>99924</v>
      </c>
      <c r="L1422" s="36" t="s">
        <v>1807</v>
      </c>
      <c r="M1422" s="37">
        <f>VLOOKUP(K1422,'All areas- no counties listed'!$A$5:$C$475,3,FALSE)</f>
        <v>0.90569999999999995</v>
      </c>
      <c r="N1422" s="37" t="s">
        <v>0</v>
      </c>
    </row>
    <row r="1423" spans="10:14" ht="26.1" hidden="1" customHeight="1">
      <c r="J1423" s="39" t="s">
        <v>1892</v>
      </c>
      <c r="K1423" s="39">
        <v>99924</v>
      </c>
      <c r="L1423" s="36" t="s">
        <v>1807</v>
      </c>
      <c r="M1423" s="37">
        <f>VLOOKUP(K1423,'All areas- no counties listed'!$A$5:$C$475,3,FALSE)</f>
        <v>0.90569999999999995</v>
      </c>
      <c r="N1423" s="37" t="s">
        <v>0</v>
      </c>
    </row>
    <row r="1424" spans="10:14" ht="26.1" hidden="1" customHeight="1">
      <c r="J1424" s="39" t="s">
        <v>1893</v>
      </c>
      <c r="K1424" s="39">
        <v>33460</v>
      </c>
      <c r="L1424" s="36" t="s">
        <v>194</v>
      </c>
      <c r="M1424" s="37">
        <f>VLOOKUP(K1424,'All areas- no counties listed'!$A$5:$C$475,3,FALSE)</f>
        <v>1.0647</v>
      </c>
      <c r="N1424" s="37" t="s">
        <v>1</v>
      </c>
    </row>
    <row r="1425" spans="10:14" ht="26.1" hidden="1" customHeight="1">
      <c r="J1425" s="39" t="s">
        <v>1894</v>
      </c>
      <c r="K1425" s="39">
        <v>99924</v>
      </c>
      <c r="L1425" s="36" t="s">
        <v>1807</v>
      </c>
      <c r="M1425" s="37">
        <f>VLOOKUP(K1425,'All areas- no counties listed'!$A$5:$C$475,3,FALSE)</f>
        <v>0.90569999999999995</v>
      </c>
      <c r="N1425" s="37" t="s">
        <v>0</v>
      </c>
    </row>
    <row r="1426" spans="10:14" ht="26.1" hidden="1" customHeight="1">
      <c r="J1426" s="38" t="s">
        <v>1895</v>
      </c>
      <c r="K1426" s="38">
        <v>99925</v>
      </c>
      <c r="L1426" s="36" t="s">
        <v>1896</v>
      </c>
      <c r="M1426" s="37">
        <f>VLOOKUP(K1426,'All areas- no counties listed'!$A$5:$C$475,3,FALSE)</f>
        <v>0.79830000000000001</v>
      </c>
      <c r="N1426" s="37" t="s">
        <v>0</v>
      </c>
    </row>
    <row r="1427" spans="10:14" ht="26.1" hidden="1" customHeight="1">
      <c r="J1427" s="38" t="s">
        <v>1897</v>
      </c>
      <c r="K1427" s="38">
        <v>99925</v>
      </c>
      <c r="L1427" s="36" t="s">
        <v>1896</v>
      </c>
      <c r="M1427" s="37">
        <f>VLOOKUP(K1427,'All areas- no counties listed'!$A$5:$C$475,3,FALSE)</f>
        <v>0.79830000000000001</v>
      </c>
      <c r="N1427" s="37" t="s">
        <v>0</v>
      </c>
    </row>
    <row r="1428" spans="10:14" ht="26.1" hidden="1" customHeight="1">
      <c r="J1428" s="38" t="s">
        <v>1898</v>
      </c>
      <c r="K1428" s="38">
        <v>99925</v>
      </c>
      <c r="L1428" s="36" t="s">
        <v>1896</v>
      </c>
      <c r="M1428" s="37">
        <f>VLOOKUP(K1428,'All areas- no counties listed'!$A$5:$C$475,3,FALSE)</f>
        <v>0.79830000000000001</v>
      </c>
      <c r="N1428" s="37" t="s">
        <v>0</v>
      </c>
    </row>
    <row r="1429" spans="10:14" ht="26.1" hidden="1" customHeight="1">
      <c r="J1429" s="38" t="s">
        <v>1899</v>
      </c>
      <c r="K1429" s="38">
        <v>99925</v>
      </c>
      <c r="L1429" s="36" t="s">
        <v>1896</v>
      </c>
      <c r="M1429" s="37">
        <f>VLOOKUP(K1429,'All areas- no counties listed'!$A$5:$C$475,3,FALSE)</f>
        <v>0.79830000000000001</v>
      </c>
      <c r="N1429" s="37" t="s">
        <v>0</v>
      </c>
    </row>
    <row r="1430" spans="10:14" ht="26.1" hidden="1" customHeight="1">
      <c r="J1430" s="38" t="s">
        <v>1900</v>
      </c>
      <c r="K1430" s="38">
        <v>99925</v>
      </c>
      <c r="L1430" s="36" t="s">
        <v>1896</v>
      </c>
      <c r="M1430" s="37">
        <f>VLOOKUP(K1430,'All areas- no counties listed'!$A$5:$C$475,3,FALSE)</f>
        <v>0.79830000000000001</v>
      </c>
      <c r="N1430" s="37" t="s">
        <v>0</v>
      </c>
    </row>
    <row r="1431" spans="10:14" ht="26.1" hidden="1" customHeight="1">
      <c r="J1431" s="38" t="s">
        <v>1901</v>
      </c>
      <c r="K1431" s="38">
        <v>99925</v>
      </c>
      <c r="L1431" s="36" t="s">
        <v>1896</v>
      </c>
      <c r="M1431" s="37">
        <f>VLOOKUP(K1431,'All areas- no counties listed'!$A$5:$C$475,3,FALSE)</f>
        <v>0.79830000000000001</v>
      </c>
      <c r="N1431" s="37" t="s">
        <v>0</v>
      </c>
    </row>
    <row r="1432" spans="10:14" ht="26.1" hidden="1" customHeight="1">
      <c r="J1432" s="38" t="s">
        <v>1902</v>
      </c>
      <c r="K1432" s="38">
        <v>99925</v>
      </c>
      <c r="L1432" s="36" t="s">
        <v>1896</v>
      </c>
      <c r="M1432" s="37">
        <f>VLOOKUP(K1432,'All areas- no counties listed'!$A$5:$C$475,3,FALSE)</f>
        <v>0.79830000000000001</v>
      </c>
      <c r="N1432" s="37" t="s">
        <v>0</v>
      </c>
    </row>
    <row r="1433" spans="10:14" ht="26.1" hidden="1" customHeight="1">
      <c r="J1433" s="39" t="s">
        <v>1903</v>
      </c>
      <c r="K1433" s="39">
        <v>99925</v>
      </c>
      <c r="L1433" s="36" t="s">
        <v>1896</v>
      </c>
      <c r="M1433" s="37">
        <f>VLOOKUP(K1433,'All areas- no counties listed'!$A$5:$C$475,3,FALSE)</f>
        <v>0.79830000000000001</v>
      </c>
      <c r="N1433" s="37" t="s">
        <v>0</v>
      </c>
    </row>
    <row r="1434" spans="10:14" ht="26.1" hidden="1" customHeight="1">
      <c r="J1434" s="39" t="s">
        <v>1904</v>
      </c>
      <c r="K1434" s="39">
        <v>99925</v>
      </c>
      <c r="L1434" s="36" t="s">
        <v>1896</v>
      </c>
      <c r="M1434" s="37">
        <f>VLOOKUP(K1434,'All areas- no counties listed'!$A$5:$C$475,3,FALSE)</f>
        <v>0.79830000000000001</v>
      </c>
      <c r="N1434" s="37" t="s">
        <v>0</v>
      </c>
    </row>
    <row r="1435" spans="10:14" ht="26.1" hidden="1" customHeight="1">
      <c r="J1435" s="39" t="s">
        <v>1905</v>
      </c>
      <c r="K1435" s="39">
        <v>99925</v>
      </c>
      <c r="L1435" s="36" t="s">
        <v>1896</v>
      </c>
      <c r="M1435" s="37">
        <f>VLOOKUP(K1435,'All areas- no counties listed'!$A$5:$C$475,3,FALSE)</f>
        <v>0.79830000000000001</v>
      </c>
      <c r="N1435" s="37" t="s">
        <v>0</v>
      </c>
    </row>
    <row r="1436" spans="10:14" ht="26.1" hidden="1" customHeight="1">
      <c r="J1436" s="39" t="s">
        <v>1906</v>
      </c>
      <c r="K1436" s="39">
        <v>99925</v>
      </c>
      <c r="L1436" s="36" t="s">
        <v>1896</v>
      </c>
      <c r="M1436" s="37">
        <f>VLOOKUP(K1436,'All areas- no counties listed'!$A$5:$C$475,3,FALSE)</f>
        <v>0.79830000000000001</v>
      </c>
      <c r="N1436" s="37" t="s">
        <v>0</v>
      </c>
    </row>
    <row r="1437" spans="10:14" ht="26.1" hidden="1" customHeight="1">
      <c r="J1437" s="38" t="s">
        <v>1907</v>
      </c>
      <c r="K1437" s="38">
        <v>99925</v>
      </c>
      <c r="L1437" s="36" t="s">
        <v>1896</v>
      </c>
      <c r="M1437" s="37">
        <f>VLOOKUP(K1437,'All areas- no counties listed'!$A$5:$C$475,3,FALSE)</f>
        <v>0.79830000000000001</v>
      </c>
      <c r="N1437" s="37" t="s">
        <v>0</v>
      </c>
    </row>
    <row r="1438" spans="10:14" ht="26.1" hidden="1" customHeight="1">
      <c r="J1438" s="38" t="s">
        <v>1908</v>
      </c>
      <c r="K1438" s="38">
        <v>99925</v>
      </c>
      <c r="L1438" s="36" t="s">
        <v>1896</v>
      </c>
      <c r="M1438" s="37">
        <f>VLOOKUP(K1438,'All areas- no counties listed'!$A$5:$C$475,3,FALSE)</f>
        <v>0.79830000000000001</v>
      </c>
      <c r="N1438" s="37" t="s">
        <v>0</v>
      </c>
    </row>
    <row r="1439" spans="10:14" ht="26.1" hidden="1" customHeight="1">
      <c r="J1439" s="38" t="s">
        <v>1909</v>
      </c>
      <c r="K1439" s="38">
        <v>99925</v>
      </c>
      <c r="L1439" s="36" t="s">
        <v>1896</v>
      </c>
      <c r="M1439" s="37">
        <f>VLOOKUP(K1439,'All areas- no counties listed'!$A$5:$C$475,3,FALSE)</f>
        <v>0.79830000000000001</v>
      </c>
      <c r="N1439" s="37" t="s">
        <v>0</v>
      </c>
    </row>
    <row r="1440" spans="10:14" ht="26.1" hidden="1" customHeight="1">
      <c r="J1440" s="38" t="s">
        <v>1910</v>
      </c>
      <c r="K1440" s="38">
        <v>27140</v>
      </c>
      <c r="L1440" s="36" t="s">
        <v>198</v>
      </c>
      <c r="M1440" s="37">
        <f>VLOOKUP(K1440,'All areas- no counties listed'!$A$5:$C$475,3,FALSE)</f>
        <v>0.8095</v>
      </c>
      <c r="N1440" s="37" t="s">
        <v>1</v>
      </c>
    </row>
    <row r="1441" spans="10:14" ht="26.1" hidden="1" customHeight="1">
      <c r="J1441" s="39" t="s">
        <v>1911</v>
      </c>
      <c r="K1441" s="39">
        <v>25620</v>
      </c>
      <c r="L1441" s="36" t="s">
        <v>197</v>
      </c>
      <c r="M1441" s="37">
        <f>VLOOKUP(K1441,'All areas- no counties listed'!$A$5:$C$475,3,FALSE)</f>
        <v>0.7631</v>
      </c>
      <c r="N1441" s="37" t="s">
        <v>1</v>
      </c>
    </row>
    <row r="1442" spans="10:14" ht="26.1" hidden="1" customHeight="1">
      <c r="J1442" s="39" t="s">
        <v>1912</v>
      </c>
      <c r="K1442" s="39">
        <v>32820</v>
      </c>
      <c r="L1442" s="36" t="s">
        <v>29</v>
      </c>
      <c r="M1442" s="37">
        <f>VLOOKUP(K1442,'All areas- no counties listed'!$A$5:$C$475,3,FALSE)</f>
        <v>0.82</v>
      </c>
      <c r="N1442" s="37" t="s">
        <v>1</v>
      </c>
    </row>
    <row r="1443" spans="10:14" ht="26.1" hidden="1" customHeight="1">
      <c r="J1443" s="39" t="s">
        <v>1913</v>
      </c>
      <c r="K1443" s="39">
        <v>25620</v>
      </c>
      <c r="L1443" s="36" t="s">
        <v>197</v>
      </c>
      <c r="M1443" s="37">
        <f>VLOOKUP(K1443,'All areas- no counties listed'!$A$5:$C$475,3,FALSE)</f>
        <v>0.7631</v>
      </c>
      <c r="N1443" s="37" t="s">
        <v>1</v>
      </c>
    </row>
    <row r="1444" spans="10:14" ht="26.1" hidden="1" customHeight="1">
      <c r="J1444" s="39" t="s">
        <v>1914</v>
      </c>
      <c r="K1444" s="39">
        <v>99925</v>
      </c>
      <c r="L1444" s="36" t="s">
        <v>1896</v>
      </c>
      <c r="M1444" s="37">
        <f>VLOOKUP(K1444,'All areas- no counties listed'!$A$5:$C$475,3,FALSE)</f>
        <v>0.79830000000000001</v>
      </c>
      <c r="N1444" s="37" t="s">
        <v>0</v>
      </c>
    </row>
    <row r="1445" spans="10:14" ht="26.1" hidden="1" customHeight="1">
      <c r="J1445" s="39" t="s">
        <v>1915</v>
      </c>
      <c r="K1445" s="39">
        <v>99925</v>
      </c>
      <c r="L1445" s="36" t="s">
        <v>1896</v>
      </c>
      <c r="M1445" s="37">
        <f>VLOOKUP(K1445,'All areas- no counties listed'!$A$5:$C$475,3,FALSE)</f>
        <v>0.79830000000000001</v>
      </c>
      <c r="N1445" s="37" t="s">
        <v>0</v>
      </c>
    </row>
    <row r="1446" spans="10:14" ht="26.1" hidden="1" customHeight="1">
      <c r="J1446" s="39" t="s">
        <v>1916</v>
      </c>
      <c r="K1446" s="39">
        <v>99925</v>
      </c>
      <c r="L1446" s="36" t="s">
        <v>1896</v>
      </c>
      <c r="M1446" s="37">
        <f>VLOOKUP(K1446,'All areas- no counties listed'!$A$5:$C$475,3,FALSE)</f>
        <v>0.79830000000000001</v>
      </c>
      <c r="N1446" s="37" t="s">
        <v>0</v>
      </c>
    </row>
    <row r="1447" spans="10:14" ht="26.1" hidden="1" customHeight="1">
      <c r="J1447" s="39" t="s">
        <v>1917</v>
      </c>
      <c r="K1447" s="39">
        <v>99925</v>
      </c>
      <c r="L1447" s="36" t="s">
        <v>1896</v>
      </c>
      <c r="M1447" s="37">
        <f>VLOOKUP(K1447,'All areas- no counties listed'!$A$5:$C$475,3,FALSE)</f>
        <v>0.79830000000000001</v>
      </c>
      <c r="N1447" s="37" t="s">
        <v>0</v>
      </c>
    </row>
    <row r="1448" spans="10:14" ht="26.1" hidden="1" customHeight="1">
      <c r="J1448" s="39" t="s">
        <v>1918</v>
      </c>
      <c r="K1448" s="39">
        <v>25060</v>
      </c>
      <c r="L1448" s="36" t="s">
        <v>3779</v>
      </c>
      <c r="M1448" s="37">
        <f>VLOOKUP(K1448,'All areas- no counties listed'!$A$5:$C$475,3,FALSE)</f>
        <v>0.78739999999999999</v>
      </c>
      <c r="N1448" s="37" t="s">
        <v>1</v>
      </c>
    </row>
    <row r="1449" spans="10:14" ht="26.1" hidden="1" customHeight="1">
      <c r="J1449" s="39" t="s">
        <v>1919</v>
      </c>
      <c r="K1449" s="39">
        <v>25060</v>
      </c>
      <c r="L1449" s="36" t="s">
        <v>3779</v>
      </c>
      <c r="M1449" s="37">
        <f>VLOOKUP(K1449,'All areas- no counties listed'!$A$5:$C$475,3,FALSE)</f>
        <v>0.78739999999999999</v>
      </c>
      <c r="N1449" s="37" t="s">
        <v>1</v>
      </c>
    </row>
    <row r="1450" spans="10:14" ht="26.1" hidden="1" customHeight="1">
      <c r="J1450" s="39" t="s">
        <v>1920</v>
      </c>
      <c r="K1450" s="39">
        <v>27140</v>
      </c>
      <c r="L1450" s="36" t="s">
        <v>198</v>
      </c>
      <c r="M1450" s="37">
        <f>VLOOKUP(K1450,'All areas- no counties listed'!$A$5:$C$475,3,FALSE)</f>
        <v>0.8095</v>
      </c>
      <c r="N1450" s="37" t="s">
        <v>1</v>
      </c>
    </row>
    <row r="1451" spans="10:14" ht="26.1" hidden="1" customHeight="1">
      <c r="J1451" s="39" t="s">
        <v>1921</v>
      </c>
      <c r="K1451" s="39">
        <v>27140</v>
      </c>
      <c r="L1451" s="36" t="s">
        <v>198</v>
      </c>
      <c r="M1451" s="37">
        <f>VLOOKUP(K1451,'All areas- no counties listed'!$A$5:$C$475,3,FALSE)</f>
        <v>0.8095</v>
      </c>
      <c r="N1451" s="37" t="s">
        <v>1</v>
      </c>
    </row>
    <row r="1452" spans="10:14" ht="26.1" hidden="1" customHeight="1">
      <c r="J1452" s="39" t="s">
        <v>1922</v>
      </c>
      <c r="K1452" s="39">
        <v>99925</v>
      </c>
      <c r="L1452" s="36" t="s">
        <v>1896</v>
      </c>
      <c r="M1452" s="37">
        <f>VLOOKUP(K1452,'All areas- no counties listed'!$A$5:$C$475,3,FALSE)</f>
        <v>0.79830000000000001</v>
      </c>
      <c r="N1452" s="37" t="s">
        <v>0</v>
      </c>
    </row>
    <row r="1453" spans="10:14" ht="26.1" hidden="1" customHeight="1">
      <c r="J1453" s="39" t="s">
        <v>1923</v>
      </c>
      <c r="K1453" s="39">
        <v>99925</v>
      </c>
      <c r="L1453" s="36" t="s">
        <v>1896</v>
      </c>
      <c r="M1453" s="37">
        <f>VLOOKUP(K1453,'All areas- no counties listed'!$A$5:$C$475,3,FALSE)</f>
        <v>0.79830000000000001</v>
      </c>
      <c r="N1453" s="37" t="s">
        <v>0</v>
      </c>
    </row>
    <row r="1454" spans="10:14" ht="26.1" hidden="1" customHeight="1">
      <c r="J1454" s="39" t="s">
        <v>1924</v>
      </c>
      <c r="K1454" s="39">
        <v>99925</v>
      </c>
      <c r="L1454" s="36" t="s">
        <v>1896</v>
      </c>
      <c r="M1454" s="37">
        <f>VLOOKUP(K1454,'All areas- no counties listed'!$A$5:$C$475,3,FALSE)</f>
        <v>0.79830000000000001</v>
      </c>
      <c r="N1454" s="37" t="s">
        <v>0</v>
      </c>
    </row>
    <row r="1455" spans="10:14" ht="26.1" hidden="1" customHeight="1">
      <c r="J1455" s="39" t="s">
        <v>1925</v>
      </c>
      <c r="K1455" s="39">
        <v>25060</v>
      </c>
      <c r="L1455" s="36" t="s">
        <v>3779</v>
      </c>
      <c r="M1455" s="37">
        <f>VLOOKUP(K1455,'All areas- no counties listed'!$A$5:$C$475,3,FALSE)</f>
        <v>0.78739999999999999</v>
      </c>
      <c r="N1455" s="37" t="s">
        <v>1</v>
      </c>
    </row>
    <row r="1456" spans="10:14" ht="26.1" hidden="1" customHeight="1">
      <c r="J1456" s="39" t="s">
        <v>1926</v>
      </c>
      <c r="K1456" s="39">
        <v>99925</v>
      </c>
      <c r="L1456" s="36" t="s">
        <v>1896</v>
      </c>
      <c r="M1456" s="37">
        <f>VLOOKUP(K1456,'All areas- no counties listed'!$A$5:$C$475,3,FALSE)</f>
        <v>0.79830000000000001</v>
      </c>
      <c r="N1456" s="37" t="s">
        <v>0</v>
      </c>
    </row>
    <row r="1457" spans="10:14" ht="26.1" hidden="1" customHeight="1">
      <c r="J1457" s="38" t="s">
        <v>1927</v>
      </c>
      <c r="K1457" s="38">
        <v>99925</v>
      </c>
      <c r="L1457" s="36" t="s">
        <v>1896</v>
      </c>
      <c r="M1457" s="37">
        <f>VLOOKUP(K1457,'All areas- no counties listed'!$A$5:$C$475,3,FALSE)</f>
        <v>0.79830000000000001</v>
      </c>
      <c r="N1457" s="37" t="s">
        <v>0</v>
      </c>
    </row>
    <row r="1458" spans="10:14" ht="26.1" hidden="1" customHeight="1">
      <c r="J1458" s="38" t="s">
        <v>1928</v>
      </c>
      <c r="K1458" s="38">
        <v>99925</v>
      </c>
      <c r="L1458" s="36" t="s">
        <v>1896</v>
      </c>
      <c r="M1458" s="37">
        <f>VLOOKUP(K1458,'All areas- no counties listed'!$A$5:$C$475,3,FALSE)</f>
        <v>0.79830000000000001</v>
      </c>
      <c r="N1458" s="37" t="s">
        <v>0</v>
      </c>
    </row>
    <row r="1459" spans="10:14" ht="26.1" hidden="1" customHeight="1">
      <c r="J1459" s="38" t="s">
        <v>1929</v>
      </c>
      <c r="K1459" s="38">
        <v>99925</v>
      </c>
      <c r="L1459" s="36" t="s">
        <v>1896</v>
      </c>
      <c r="M1459" s="37">
        <f>VLOOKUP(K1459,'All areas- no counties listed'!$A$5:$C$475,3,FALSE)</f>
        <v>0.79830000000000001</v>
      </c>
      <c r="N1459" s="37" t="s">
        <v>0</v>
      </c>
    </row>
    <row r="1460" spans="10:14" ht="26.1" hidden="1" customHeight="1">
      <c r="J1460" s="38" t="s">
        <v>1930</v>
      </c>
      <c r="K1460" s="38">
        <v>99925</v>
      </c>
      <c r="L1460" s="36" t="s">
        <v>1896</v>
      </c>
      <c r="M1460" s="37">
        <f>VLOOKUP(K1460,'All areas- no counties listed'!$A$5:$C$475,3,FALSE)</f>
        <v>0.79830000000000001</v>
      </c>
      <c r="N1460" s="37" t="s">
        <v>0</v>
      </c>
    </row>
    <row r="1461" spans="10:14" ht="26.1" hidden="1" customHeight="1">
      <c r="J1461" s="38" t="s">
        <v>1931</v>
      </c>
      <c r="K1461" s="38">
        <v>99925</v>
      </c>
      <c r="L1461" s="36" t="s">
        <v>1896</v>
      </c>
      <c r="M1461" s="37">
        <f>VLOOKUP(K1461,'All areas- no counties listed'!$A$5:$C$475,3,FALSE)</f>
        <v>0.79830000000000001</v>
      </c>
      <c r="N1461" s="37" t="s">
        <v>0</v>
      </c>
    </row>
    <row r="1462" spans="10:14" ht="26.1" hidden="1" customHeight="1">
      <c r="J1462" s="38" t="s">
        <v>1932</v>
      </c>
      <c r="K1462" s="38">
        <v>25620</v>
      </c>
      <c r="L1462" s="36" t="s">
        <v>197</v>
      </c>
      <c r="M1462" s="37">
        <f>VLOOKUP(K1462,'All areas- no counties listed'!$A$5:$C$475,3,FALSE)</f>
        <v>0.7631</v>
      </c>
      <c r="N1462" s="37" t="s">
        <v>1</v>
      </c>
    </row>
    <row r="1463" spans="10:14" ht="26.1" hidden="1" customHeight="1">
      <c r="J1463" s="38" t="s">
        <v>1933</v>
      </c>
      <c r="K1463" s="38">
        <v>99925</v>
      </c>
      <c r="L1463" s="36" t="s">
        <v>1896</v>
      </c>
      <c r="M1463" s="37">
        <f>VLOOKUP(K1463,'All areas- no counties listed'!$A$5:$C$475,3,FALSE)</f>
        <v>0.79830000000000001</v>
      </c>
      <c r="N1463" s="37" t="s">
        <v>0</v>
      </c>
    </row>
    <row r="1464" spans="10:14" ht="26.1" hidden="1" customHeight="1">
      <c r="J1464" s="38" t="s">
        <v>1934</v>
      </c>
      <c r="K1464" s="38">
        <v>99925</v>
      </c>
      <c r="L1464" s="36" t="s">
        <v>1896</v>
      </c>
      <c r="M1464" s="37">
        <f>VLOOKUP(K1464,'All areas- no counties listed'!$A$5:$C$475,3,FALSE)</f>
        <v>0.79830000000000001</v>
      </c>
      <c r="N1464" s="37" t="s">
        <v>0</v>
      </c>
    </row>
    <row r="1465" spans="10:14" ht="26.1" hidden="1" customHeight="1">
      <c r="J1465" s="38" t="s">
        <v>1935</v>
      </c>
      <c r="K1465" s="38">
        <v>99925</v>
      </c>
      <c r="L1465" s="36" t="s">
        <v>1896</v>
      </c>
      <c r="M1465" s="37">
        <f>VLOOKUP(K1465,'All areas- no counties listed'!$A$5:$C$475,3,FALSE)</f>
        <v>0.79830000000000001</v>
      </c>
      <c r="N1465" s="37" t="s">
        <v>0</v>
      </c>
    </row>
    <row r="1466" spans="10:14" ht="26.1" hidden="1" customHeight="1">
      <c r="J1466" s="38" t="s">
        <v>1936</v>
      </c>
      <c r="K1466" s="38">
        <v>99925</v>
      </c>
      <c r="L1466" s="36" t="s">
        <v>1896</v>
      </c>
      <c r="M1466" s="37">
        <f>VLOOKUP(K1466,'All areas- no counties listed'!$A$5:$C$475,3,FALSE)</f>
        <v>0.79830000000000001</v>
      </c>
      <c r="N1466" s="37" t="s">
        <v>0</v>
      </c>
    </row>
    <row r="1467" spans="10:14" ht="26.1" hidden="1" customHeight="1">
      <c r="J1467" s="38" t="s">
        <v>1937</v>
      </c>
      <c r="K1467" s="38">
        <v>99925</v>
      </c>
      <c r="L1467" s="36" t="s">
        <v>1896</v>
      </c>
      <c r="M1467" s="37">
        <f>VLOOKUP(K1467,'All areas- no counties listed'!$A$5:$C$475,3,FALSE)</f>
        <v>0.79830000000000001</v>
      </c>
      <c r="N1467" s="37" t="s">
        <v>0</v>
      </c>
    </row>
    <row r="1468" spans="10:14" ht="26.1" hidden="1" customHeight="1">
      <c r="J1468" s="38" t="s">
        <v>1938</v>
      </c>
      <c r="K1468" s="38">
        <v>99925</v>
      </c>
      <c r="L1468" s="36" t="s">
        <v>1896</v>
      </c>
      <c r="M1468" s="37">
        <f>VLOOKUP(K1468,'All areas- no counties listed'!$A$5:$C$475,3,FALSE)</f>
        <v>0.79830000000000001</v>
      </c>
      <c r="N1468" s="37" t="s">
        <v>0</v>
      </c>
    </row>
    <row r="1469" spans="10:14" ht="26.1" hidden="1" customHeight="1">
      <c r="J1469" s="38" t="s">
        <v>1939</v>
      </c>
      <c r="K1469" s="38">
        <v>99925</v>
      </c>
      <c r="L1469" s="36" t="s">
        <v>1896</v>
      </c>
      <c r="M1469" s="37">
        <f>VLOOKUP(K1469,'All areas- no counties listed'!$A$5:$C$475,3,FALSE)</f>
        <v>0.79830000000000001</v>
      </c>
      <c r="N1469" s="37" t="s">
        <v>0</v>
      </c>
    </row>
    <row r="1470" spans="10:14" ht="26.1" hidden="1" customHeight="1">
      <c r="J1470" s="39" t="s">
        <v>1940</v>
      </c>
      <c r="K1470" s="39">
        <v>27140</v>
      </c>
      <c r="L1470" s="36" t="s">
        <v>198</v>
      </c>
      <c r="M1470" s="37">
        <f>VLOOKUP(K1470,'All areas- no counties listed'!$A$5:$C$475,3,FALSE)</f>
        <v>0.8095</v>
      </c>
      <c r="N1470" s="37" t="s">
        <v>1</v>
      </c>
    </row>
    <row r="1471" spans="10:14" ht="26.1" hidden="1" customHeight="1">
      <c r="J1471" s="39" t="s">
        <v>1941</v>
      </c>
      <c r="K1471" s="39">
        <v>99925</v>
      </c>
      <c r="L1471" s="36" t="s">
        <v>1896</v>
      </c>
      <c r="M1471" s="37">
        <f>VLOOKUP(K1471,'All areas- no counties listed'!$A$5:$C$475,3,FALSE)</f>
        <v>0.79830000000000001</v>
      </c>
      <c r="N1471" s="37" t="s">
        <v>0</v>
      </c>
    </row>
    <row r="1472" spans="10:14" ht="26.1" hidden="1" customHeight="1">
      <c r="J1472" s="38" t="s">
        <v>1942</v>
      </c>
      <c r="K1472" s="38">
        <v>32820</v>
      </c>
      <c r="L1472" s="36" t="s">
        <v>29</v>
      </c>
      <c r="M1472" s="37">
        <f>VLOOKUP(K1472,'All areas- no counties listed'!$A$5:$C$475,3,FALSE)</f>
        <v>0.82</v>
      </c>
      <c r="N1472" s="37" t="s">
        <v>1</v>
      </c>
    </row>
    <row r="1473" spans="10:14" ht="26.1" hidden="1" customHeight="1">
      <c r="J1473" s="39" t="s">
        <v>1943</v>
      </c>
      <c r="K1473" s="39">
        <v>99925</v>
      </c>
      <c r="L1473" s="36" t="s">
        <v>1896</v>
      </c>
      <c r="M1473" s="37">
        <f>VLOOKUP(K1473,'All areas- no counties listed'!$A$5:$C$475,3,FALSE)</f>
        <v>0.79830000000000001</v>
      </c>
      <c r="N1473" s="37" t="s">
        <v>0</v>
      </c>
    </row>
    <row r="1474" spans="10:14" ht="26.1" hidden="1" customHeight="1">
      <c r="J1474" s="39" t="s">
        <v>1944</v>
      </c>
      <c r="K1474" s="39">
        <v>99925</v>
      </c>
      <c r="L1474" s="36" t="s">
        <v>1896</v>
      </c>
      <c r="M1474" s="37">
        <f>VLOOKUP(K1474,'All areas- no counties listed'!$A$5:$C$475,3,FALSE)</f>
        <v>0.79830000000000001</v>
      </c>
      <c r="N1474" s="37" t="s">
        <v>0</v>
      </c>
    </row>
    <row r="1475" spans="10:14" ht="26.1" hidden="1" customHeight="1">
      <c r="J1475" s="39" t="s">
        <v>1945</v>
      </c>
      <c r="K1475" s="39">
        <v>99925</v>
      </c>
      <c r="L1475" s="36" t="s">
        <v>1896</v>
      </c>
      <c r="M1475" s="37">
        <f>VLOOKUP(K1475,'All areas- no counties listed'!$A$5:$C$475,3,FALSE)</f>
        <v>0.79830000000000001</v>
      </c>
      <c r="N1475" s="37" t="s">
        <v>0</v>
      </c>
    </row>
    <row r="1476" spans="10:14" ht="26.1" hidden="1" customHeight="1">
      <c r="J1476" s="39" t="s">
        <v>1946</v>
      </c>
      <c r="K1476" s="39">
        <v>99925</v>
      </c>
      <c r="L1476" s="36" t="s">
        <v>1896</v>
      </c>
      <c r="M1476" s="37">
        <f>VLOOKUP(K1476,'All areas- no counties listed'!$A$5:$C$475,3,FALSE)</f>
        <v>0.79830000000000001</v>
      </c>
      <c r="N1476" s="37" t="s">
        <v>0</v>
      </c>
    </row>
    <row r="1477" spans="10:14" ht="26.1" hidden="1" customHeight="1">
      <c r="J1477" s="38" t="s">
        <v>1947</v>
      </c>
      <c r="K1477" s="38">
        <v>99925</v>
      </c>
      <c r="L1477" s="36" t="s">
        <v>1896</v>
      </c>
      <c r="M1477" s="37">
        <f>VLOOKUP(K1477,'All areas- no counties listed'!$A$5:$C$475,3,FALSE)</f>
        <v>0.79830000000000001</v>
      </c>
      <c r="N1477" s="37" t="s">
        <v>0</v>
      </c>
    </row>
    <row r="1478" spans="10:14" ht="26.1" hidden="1" customHeight="1">
      <c r="J1478" s="38" t="s">
        <v>1948</v>
      </c>
      <c r="K1478" s="38">
        <v>99925</v>
      </c>
      <c r="L1478" s="36" t="s">
        <v>1896</v>
      </c>
      <c r="M1478" s="37">
        <f>VLOOKUP(K1478,'All areas- no counties listed'!$A$5:$C$475,3,FALSE)</f>
        <v>0.79830000000000001</v>
      </c>
      <c r="N1478" s="37" t="s">
        <v>0</v>
      </c>
    </row>
    <row r="1479" spans="10:14" ht="26.1" hidden="1" customHeight="1">
      <c r="J1479" s="39" t="s">
        <v>1949</v>
      </c>
      <c r="K1479" s="39">
        <v>99925</v>
      </c>
      <c r="L1479" s="36" t="s">
        <v>1896</v>
      </c>
      <c r="M1479" s="37">
        <f>VLOOKUP(K1479,'All areas- no counties listed'!$A$5:$C$475,3,FALSE)</f>
        <v>0.79830000000000001</v>
      </c>
      <c r="N1479" s="37" t="s">
        <v>0</v>
      </c>
    </row>
    <row r="1480" spans="10:14" ht="26.1" hidden="1" customHeight="1">
      <c r="J1480" s="39" t="s">
        <v>1950</v>
      </c>
      <c r="K1480" s="39">
        <v>99925</v>
      </c>
      <c r="L1480" s="36" t="s">
        <v>1896</v>
      </c>
      <c r="M1480" s="37">
        <f>VLOOKUP(K1480,'All areas- no counties listed'!$A$5:$C$475,3,FALSE)</f>
        <v>0.79830000000000001</v>
      </c>
      <c r="N1480" s="37" t="s">
        <v>0</v>
      </c>
    </row>
    <row r="1481" spans="10:14" ht="26.1" hidden="1" customHeight="1">
      <c r="J1481" s="39" t="s">
        <v>1951</v>
      </c>
      <c r="K1481" s="39">
        <v>25620</v>
      </c>
      <c r="L1481" s="36" t="s">
        <v>197</v>
      </c>
      <c r="M1481" s="37">
        <f>VLOOKUP(K1481,'All areas- no counties listed'!$A$5:$C$475,3,FALSE)</f>
        <v>0.7631</v>
      </c>
      <c r="N1481" s="37" t="s">
        <v>1</v>
      </c>
    </row>
    <row r="1482" spans="10:14" ht="26.1" hidden="1" customHeight="1">
      <c r="J1482" s="39" t="s">
        <v>1952</v>
      </c>
      <c r="K1482" s="39">
        <v>99925</v>
      </c>
      <c r="L1482" s="36" t="s">
        <v>1896</v>
      </c>
      <c r="M1482" s="37">
        <f>VLOOKUP(K1482,'All areas- no counties listed'!$A$5:$C$475,3,FALSE)</f>
        <v>0.79830000000000001</v>
      </c>
      <c r="N1482" s="37" t="s">
        <v>0</v>
      </c>
    </row>
    <row r="1483" spans="10:14" ht="26.1" hidden="1" customHeight="1">
      <c r="J1483" s="39" t="s">
        <v>1953</v>
      </c>
      <c r="K1483" s="39">
        <v>99925</v>
      </c>
      <c r="L1483" s="36" t="s">
        <v>1896</v>
      </c>
      <c r="M1483" s="37">
        <f>VLOOKUP(K1483,'All areas- no counties listed'!$A$5:$C$475,3,FALSE)</f>
        <v>0.79830000000000001</v>
      </c>
      <c r="N1483" s="37" t="s">
        <v>0</v>
      </c>
    </row>
    <row r="1484" spans="10:14" ht="26.1" hidden="1" customHeight="1">
      <c r="J1484" s="39" t="s">
        <v>1954</v>
      </c>
      <c r="K1484" s="39">
        <v>99925</v>
      </c>
      <c r="L1484" s="36" t="s">
        <v>1896</v>
      </c>
      <c r="M1484" s="37">
        <f>VLOOKUP(K1484,'All areas- no counties listed'!$A$5:$C$475,3,FALSE)</f>
        <v>0.79830000000000001</v>
      </c>
      <c r="N1484" s="37" t="s">
        <v>0</v>
      </c>
    </row>
    <row r="1485" spans="10:14" ht="26.1" hidden="1" customHeight="1">
      <c r="J1485" s="39" t="s">
        <v>1955</v>
      </c>
      <c r="K1485" s="39">
        <v>99925</v>
      </c>
      <c r="L1485" s="36" t="s">
        <v>1896</v>
      </c>
      <c r="M1485" s="37">
        <f>VLOOKUP(K1485,'All areas- no counties listed'!$A$5:$C$475,3,FALSE)</f>
        <v>0.79830000000000001</v>
      </c>
      <c r="N1485" s="37" t="s">
        <v>0</v>
      </c>
    </row>
    <row r="1486" spans="10:14" ht="26.1" hidden="1" customHeight="1">
      <c r="J1486" s="39" t="s">
        <v>1956</v>
      </c>
      <c r="K1486" s="39">
        <v>27140</v>
      </c>
      <c r="L1486" s="36" t="s">
        <v>198</v>
      </c>
      <c r="M1486" s="37">
        <f>VLOOKUP(K1486,'All areas- no counties listed'!$A$5:$C$475,3,FALSE)</f>
        <v>0.8095</v>
      </c>
      <c r="N1486" s="37" t="s">
        <v>1</v>
      </c>
    </row>
    <row r="1487" spans="10:14" ht="26.1" hidden="1" customHeight="1">
      <c r="J1487" s="39" t="s">
        <v>1957</v>
      </c>
      <c r="K1487" s="39">
        <v>99925</v>
      </c>
      <c r="L1487" s="36" t="s">
        <v>1896</v>
      </c>
      <c r="M1487" s="37">
        <f>VLOOKUP(K1487,'All areas- no counties listed'!$A$5:$C$475,3,FALSE)</f>
        <v>0.79830000000000001</v>
      </c>
      <c r="N1487" s="37" t="s">
        <v>0</v>
      </c>
    </row>
    <row r="1488" spans="10:14" ht="26.1" hidden="1" customHeight="1">
      <c r="J1488" s="39" t="s">
        <v>1958</v>
      </c>
      <c r="K1488" s="39">
        <v>99925</v>
      </c>
      <c r="L1488" s="36" t="s">
        <v>1896</v>
      </c>
      <c r="M1488" s="37">
        <f>VLOOKUP(K1488,'All areas- no counties listed'!$A$5:$C$475,3,FALSE)</f>
        <v>0.79830000000000001</v>
      </c>
      <c r="N1488" s="37" t="s">
        <v>0</v>
      </c>
    </row>
    <row r="1489" spans="10:14" ht="26.1" hidden="1" customHeight="1">
      <c r="J1489" s="39" t="s">
        <v>1959</v>
      </c>
      <c r="K1489" s="39">
        <v>27140</v>
      </c>
      <c r="L1489" s="36" t="s">
        <v>198</v>
      </c>
      <c r="M1489" s="37">
        <f>VLOOKUP(K1489,'All areas- no counties listed'!$A$5:$C$475,3,FALSE)</f>
        <v>0.8095</v>
      </c>
      <c r="N1489" s="37" t="s">
        <v>1</v>
      </c>
    </row>
    <row r="1490" spans="10:14" ht="26.1" hidden="1" customHeight="1">
      <c r="J1490" s="39" t="s">
        <v>1960</v>
      </c>
      <c r="K1490" s="39">
        <v>99925</v>
      </c>
      <c r="L1490" s="36" t="s">
        <v>1896</v>
      </c>
      <c r="M1490" s="37">
        <f>VLOOKUP(K1490,'All areas- no counties listed'!$A$5:$C$475,3,FALSE)</f>
        <v>0.79830000000000001</v>
      </c>
      <c r="N1490" s="37" t="s">
        <v>0</v>
      </c>
    </row>
    <row r="1491" spans="10:14" ht="26.1" hidden="1" customHeight="1">
      <c r="J1491" s="38" t="s">
        <v>1961</v>
      </c>
      <c r="K1491" s="38">
        <v>99925</v>
      </c>
      <c r="L1491" s="36" t="s">
        <v>1896</v>
      </c>
      <c r="M1491" s="37">
        <f>VLOOKUP(K1491,'All areas- no counties listed'!$A$5:$C$475,3,FALSE)</f>
        <v>0.79830000000000001</v>
      </c>
      <c r="N1491" s="37" t="s">
        <v>0</v>
      </c>
    </row>
    <row r="1492" spans="10:14" ht="26.1" hidden="1" customHeight="1">
      <c r="J1492" s="38" t="s">
        <v>1962</v>
      </c>
      <c r="K1492" s="38">
        <v>25060</v>
      </c>
      <c r="L1492" s="36" t="s">
        <v>3779</v>
      </c>
      <c r="M1492" s="37">
        <f>VLOOKUP(K1492,'All areas- no counties listed'!$A$5:$C$475,3,FALSE)</f>
        <v>0.78739999999999999</v>
      </c>
      <c r="N1492" s="37" t="s">
        <v>1</v>
      </c>
    </row>
    <row r="1493" spans="10:14" ht="26.1" hidden="1" customHeight="1">
      <c r="J1493" s="38" t="s">
        <v>1963</v>
      </c>
      <c r="K1493" s="38">
        <v>99925</v>
      </c>
      <c r="L1493" s="36" t="s">
        <v>1896</v>
      </c>
      <c r="M1493" s="37">
        <f>VLOOKUP(K1493,'All areas- no counties listed'!$A$5:$C$475,3,FALSE)</f>
        <v>0.79830000000000001</v>
      </c>
      <c r="N1493" s="37" t="s">
        <v>0</v>
      </c>
    </row>
    <row r="1494" spans="10:14" ht="26.1" hidden="1" customHeight="1">
      <c r="J1494" s="38" t="s">
        <v>1964</v>
      </c>
      <c r="K1494" s="38">
        <v>99925</v>
      </c>
      <c r="L1494" s="36" t="s">
        <v>1896</v>
      </c>
      <c r="M1494" s="37">
        <f>VLOOKUP(K1494,'All areas- no counties listed'!$A$5:$C$475,3,FALSE)</f>
        <v>0.79830000000000001</v>
      </c>
      <c r="N1494" s="37" t="s">
        <v>0</v>
      </c>
    </row>
    <row r="1495" spans="10:14" ht="26.1" hidden="1" customHeight="1">
      <c r="J1495" s="39" t="s">
        <v>1965</v>
      </c>
      <c r="K1495" s="39">
        <v>32820</v>
      </c>
      <c r="L1495" s="36" t="s">
        <v>29</v>
      </c>
      <c r="M1495" s="37">
        <f>VLOOKUP(K1495,'All areas- no counties listed'!$A$5:$C$475,3,FALSE)</f>
        <v>0.82</v>
      </c>
      <c r="N1495" s="37" t="s">
        <v>1</v>
      </c>
    </row>
    <row r="1496" spans="10:14" ht="26.1" hidden="1" customHeight="1">
      <c r="J1496" s="38" t="s">
        <v>1966</v>
      </c>
      <c r="K1496" s="38">
        <v>99925</v>
      </c>
      <c r="L1496" s="36" t="s">
        <v>1896</v>
      </c>
      <c r="M1496" s="37">
        <f>VLOOKUP(K1496,'All areas- no counties listed'!$A$5:$C$475,3,FALSE)</f>
        <v>0.79830000000000001</v>
      </c>
      <c r="N1496" s="37" t="s">
        <v>0</v>
      </c>
    </row>
    <row r="1497" spans="10:14" ht="26.1" hidden="1" customHeight="1">
      <c r="J1497" s="39" t="s">
        <v>1967</v>
      </c>
      <c r="K1497" s="39">
        <v>99925</v>
      </c>
      <c r="L1497" s="36" t="s">
        <v>1896</v>
      </c>
      <c r="M1497" s="37">
        <f>VLOOKUP(K1497,'All areas- no counties listed'!$A$5:$C$475,3,FALSE)</f>
        <v>0.79830000000000001</v>
      </c>
      <c r="N1497" s="37" t="s">
        <v>0</v>
      </c>
    </row>
    <row r="1498" spans="10:14" ht="26.1" hidden="1" customHeight="1">
      <c r="J1498" s="39" t="s">
        <v>1968</v>
      </c>
      <c r="K1498" s="39">
        <v>32820</v>
      </c>
      <c r="L1498" s="36" t="s">
        <v>29</v>
      </c>
      <c r="M1498" s="37">
        <f>VLOOKUP(K1498,'All areas- no counties listed'!$A$5:$C$475,3,FALSE)</f>
        <v>0.82</v>
      </c>
      <c r="N1498" s="37" t="s">
        <v>1</v>
      </c>
    </row>
    <row r="1499" spans="10:14" ht="26.1" hidden="1" customHeight="1">
      <c r="J1499" s="38" t="s">
        <v>1969</v>
      </c>
      <c r="K1499" s="38">
        <v>99925</v>
      </c>
      <c r="L1499" s="36" t="s">
        <v>1896</v>
      </c>
      <c r="M1499" s="37">
        <f>VLOOKUP(K1499,'All areas- no counties listed'!$A$5:$C$475,3,FALSE)</f>
        <v>0.79830000000000001</v>
      </c>
      <c r="N1499" s="37" t="s">
        <v>0</v>
      </c>
    </row>
    <row r="1500" spans="10:14" ht="26.1" hidden="1" customHeight="1">
      <c r="J1500" s="38" t="s">
        <v>1970</v>
      </c>
      <c r="K1500" s="38">
        <v>99925</v>
      </c>
      <c r="L1500" s="36" t="s">
        <v>1896</v>
      </c>
      <c r="M1500" s="37">
        <f>VLOOKUP(K1500,'All areas- no counties listed'!$A$5:$C$475,3,FALSE)</f>
        <v>0.79830000000000001</v>
      </c>
      <c r="N1500" s="37" t="s">
        <v>0</v>
      </c>
    </row>
    <row r="1501" spans="10:14" ht="26.1" hidden="1" customHeight="1">
      <c r="J1501" s="38" t="s">
        <v>1971</v>
      </c>
      <c r="K1501" s="38">
        <v>99925</v>
      </c>
      <c r="L1501" s="36" t="s">
        <v>1896</v>
      </c>
      <c r="M1501" s="37">
        <f>VLOOKUP(K1501,'All areas- no counties listed'!$A$5:$C$475,3,FALSE)</f>
        <v>0.79830000000000001</v>
      </c>
      <c r="N1501" s="37" t="s">
        <v>0</v>
      </c>
    </row>
    <row r="1502" spans="10:14" ht="26.1" hidden="1" customHeight="1">
      <c r="J1502" s="38" t="s">
        <v>1972</v>
      </c>
      <c r="K1502" s="38">
        <v>99925</v>
      </c>
      <c r="L1502" s="36" t="s">
        <v>1896</v>
      </c>
      <c r="M1502" s="37">
        <f>VLOOKUP(K1502,'All areas- no counties listed'!$A$5:$C$475,3,FALSE)</f>
        <v>0.79830000000000001</v>
      </c>
      <c r="N1502" s="37" t="s">
        <v>0</v>
      </c>
    </row>
    <row r="1503" spans="10:14" ht="26.1" hidden="1" customHeight="1">
      <c r="J1503" s="38" t="s">
        <v>1973</v>
      </c>
      <c r="K1503" s="38">
        <v>99925</v>
      </c>
      <c r="L1503" s="36" t="s">
        <v>1896</v>
      </c>
      <c r="M1503" s="37">
        <f>VLOOKUP(K1503,'All areas- no counties listed'!$A$5:$C$475,3,FALSE)</f>
        <v>0.79830000000000001</v>
      </c>
      <c r="N1503" s="37" t="s">
        <v>0</v>
      </c>
    </row>
    <row r="1504" spans="10:14" ht="26.1" hidden="1" customHeight="1">
      <c r="J1504" s="38" t="s">
        <v>1974</v>
      </c>
      <c r="K1504" s="38">
        <v>99925</v>
      </c>
      <c r="L1504" s="36" t="s">
        <v>1896</v>
      </c>
      <c r="M1504" s="37">
        <f>VLOOKUP(K1504,'All areas- no counties listed'!$A$5:$C$475,3,FALSE)</f>
        <v>0.79830000000000001</v>
      </c>
      <c r="N1504" s="37" t="s">
        <v>0</v>
      </c>
    </row>
    <row r="1505" spans="10:14" ht="26.1" hidden="1" customHeight="1">
      <c r="J1505" s="38" t="s">
        <v>1975</v>
      </c>
      <c r="K1505" s="38">
        <v>99925</v>
      </c>
      <c r="L1505" s="36" t="s">
        <v>1896</v>
      </c>
      <c r="M1505" s="37">
        <f>VLOOKUP(K1505,'All areas- no counties listed'!$A$5:$C$475,3,FALSE)</f>
        <v>0.79830000000000001</v>
      </c>
      <c r="N1505" s="37" t="s">
        <v>0</v>
      </c>
    </row>
    <row r="1506" spans="10:14" ht="26.1" hidden="1" customHeight="1">
      <c r="J1506" s="39" t="s">
        <v>1976</v>
      </c>
      <c r="K1506" s="39">
        <v>99925</v>
      </c>
      <c r="L1506" s="36" t="s">
        <v>1896</v>
      </c>
      <c r="M1506" s="37">
        <f>VLOOKUP(K1506,'All areas- no counties listed'!$A$5:$C$475,3,FALSE)</f>
        <v>0.79830000000000001</v>
      </c>
      <c r="N1506" s="37" t="s">
        <v>0</v>
      </c>
    </row>
    <row r="1507" spans="10:14" ht="26.1" hidden="1" customHeight="1">
      <c r="J1507" s="38" t="s">
        <v>1977</v>
      </c>
      <c r="K1507" s="38">
        <v>99925</v>
      </c>
      <c r="L1507" s="36" t="s">
        <v>1896</v>
      </c>
      <c r="M1507" s="37">
        <f>VLOOKUP(K1507,'All areas- no counties listed'!$A$5:$C$475,3,FALSE)</f>
        <v>0.79830000000000001</v>
      </c>
      <c r="N1507" s="37" t="s">
        <v>0</v>
      </c>
    </row>
    <row r="1508" spans="10:14" ht="26.1" hidden="1" customHeight="1">
      <c r="J1508" s="39" t="s">
        <v>1978</v>
      </c>
      <c r="K1508" s="39">
        <v>27140</v>
      </c>
      <c r="L1508" s="36" t="s">
        <v>198</v>
      </c>
      <c r="M1508" s="37">
        <f>VLOOKUP(K1508,'All areas- no counties listed'!$A$5:$C$475,3,FALSE)</f>
        <v>0.8095</v>
      </c>
      <c r="N1508" s="37" t="s">
        <v>1</v>
      </c>
    </row>
    <row r="1509" spans="10:14" ht="26.1" hidden="1" customHeight="1">
      <c r="J1509" s="39" t="s">
        <v>1979</v>
      </c>
      <c r="K1509" s="39">
        <v>99926</v>
      </c>
      <c r="L1509" s="36" t="s">
        <v>1980</v>
      </c>
      <c r="M1509" s="37">
        <f>VLOOKUP(K1509,'All areas- no counties listed'!$A$5:$C$475,3,FALSE)</f>
        <v>0.8</v>
      </c>
      <c r="N1509" s="37" t="s">
        <v>0</v>
      </c>
    </row>
    <row r="1510" spans="10:14" ht="26.1" hidden="1" customHeight="1">
      <c r="J1510" s="39" t="s">
        <v>1981</v>
      </c>
      <c r="K1510" s="39">
        <v>41140</v>
      </c>
      <c r="L1510" s="36" t="s">
        <v>146</v>
      </c>
      <c r="M1510" s="37">
        <f>VLOOKUP(K1510,'All areas- no counties listed'!$A$5:$C$475,3,FALSE)</f>
        <v>0.86209999999999998</v>
      </c>
      <c r="N1510" s="37" t="s">
        <v>1</v>
      </c>
    </row>
    <row r="1511" spans="10:14" ht="26.1" hidden="1" customHeight="1">
      <c r="J1511" s="38" t="s">
        <v>1982</v>
      </c>
      <c r="K1511" s="38">
        <v>99926</v>
      </c>
      <c r="L1511" s="36" t="s">
        <v>1980</v>
      </c>
      <c r="M1511" s="37">
        <f>VLOOKUP(K1511,'All areas- no counties listed'!$A$5:$C$475,3,FALSE)</f>
        <v>0.8</v>
      </c>
      <c r="N1511" s="37" t="s">
        <v>0</v>
      </c>
    </row>
    <row r="1512" spans="10:14" ht="26.1" hidden="1" customHeight="1">
      <c r="J1512" s="38" t="s">
        <v>1983</v>
      </c>
      <c r="K1512" s="38">
        <v>99926</v>
      </c>
      <c r="L1512" s="36" t="s">
        <v>1980</v>
      </c>
      <c r="M1512" s="37">
        <f>VLOOKUP(K1512,'All areas- no counties listed'!$A$5:$C$475,3,FALSE)</f>
        <v>0.8</v>
      </c>
      <c r="N1512" s="37" t="s">
        <v>0</v>
      </c>
    </row>
    <row r="1513" spans="10:14" ht="26.1" hidden="1" customHeight="1">
      <c r="J1513" s="39" t="s">
        <v>1984</v>
      </c>
      <c r="K1513" s="39">
        <v>99926</v>
      </c>
      <c r="L1513" s="36" t="s">
        <v>1980</v>
      </c>
      <c r="M1513" s="37">
        <f>VLOOKUP(K1513,'All areas- no counties listed'!$A$5:$C$475,3,FALSE)</f>
        <v>0.8</v>
      </c>
      <c r="N1513" s="37" t="s">
        <v>0</v>
      </c>
    </row>
    <row r="1514" spans="10:14" ht="26.1" hidden="1" customHeight="1">
      <c r="J1514" s="39" t="s">
        <v>1985</v>
      </c>
      <c r="K1514" s="39">
        <v>99926</v>
      </c>
      <c r="L1514" s="36" t="s">
        <v>1980</v>
      </c>
      <c r="M1514" s="37">
        <f>VLOOKUP(K1514,'All areas- no counties listed'!$A$5:$C$475,3,FALSE)</f>
        <v>0.8</v>
      </c>
      <c r="N1514" s="37" t="s">
        <v>0</v>
      </c>
    </row>
    <row r="1515" spans="10:14" ht="26.1" hidden="1" customHeight="1">
      <c r="J1515" s="38" t="s">
        <v>1986</v>
      </c>
      <c r="K1515" s="38">
        <v>28140</v>
      </c>
      <c r="L1515" s="36" t="s">
        <v>143</v>
      </c>
      <c r="M1515" s="37">
        <f>VLOOKUP(K1515,'All areas- no counties listed'!$A$5:$C$475,3,FALSE)</f>
        <v>0.91390000000000005</v>
      </c>
      <c r="N1515" s="37" t="s">
        <v>1</v>
      </c>
    </row>
    <row r="1516" spans="10:14" ht="26.1" hidden="1" customHeight="1">
      <c r="J1516" s="39" t="s">
        <v>1987</v>
      </c>
      <c r="K1516" s="39">
        <v>99926</v>
      </c>
      <c r="L1516" s="36" t="s">
        <v>1980</v>
      </c>
      <c r="M1516" s="37">
        <f>VLOOKUP(K1516,'All areas- no counties listed'!$A$5:$C$475,3,FALSE)</f>
        <v>0.8</v>
      </c>
      <c r="N1516" s="37" t="s">
        <v>0</v>
      </c>
    </row>
    <row r="1517" spans="10:14" ht="26.1" hidden="1" customHeight="1">
      <c r="J1517" s="39" t="s">
        <v>1988</v>
      </c>
      <c r="K1517" s="39">
        <v>16020</v>
      </c>
      <c r="L1517" s="36" t="s">
        <v>107</v>
      </c>
      <c r="M1517" s="37">
        <f>VLOOKUP(K1517,'All areas- no counties listed'!$A$5:$C$475,3,FALSE)</f>
        <v>0.8</v>
      </c>
      <c r="N1517" s="37" t="s">
        <v>1</v>
      </c>
    </row>
    <row r="1518" spans="10:14" ht="26.1" hidden="1" customHeight="1">
      <c r="J1518" s="38" t="s">
        <v>1989</v>
      </c>
      <c r="K1518" s="38">
        <v>17860</v>
      </c>
      <c r="L1518" s="36" t="s">
        <v>199</v>
      </c>
      <c r="M1518" s="37">
        <f>VLOOKUP(K1518,'All areas- no counties listed'!$A$5:$C$475,3,FALSE)</f>
        <v>0.8377</v>
      </c>
      <c r="N1518" s="37" t="s">
        <v>1</v>
      </c>
    </row>
    <row r="1519" spans="10:14" ht="26.1" hidden="1" customHeight="1">
      <c r="J1519" s="38" t="s">
        <v>1990</v>
      </c>
      <c r="K1519" s="38">
        <v>41140</v>
      </c>
      <c r="L1519" s="36" t="s">
        <v>146</v>
      </c>
      <c r="M1519" s="37">
        <f>VLOOKUP(K1519,'All areas- no counties listed'!$A$5:$C$475,3,FALSE)</f>
        <v>0.86209999999999998</v>
      </c>
      <c r="N1519" s="37" t="s">
        <v>1</v>
      </c>
    </row>
    <row r="1520" spans="10:14" ht="26.1" hidden="1" customHeight="1">
      <c r="J1520" s="39" t="s">
        <v>1991</v>
      </c>
      <c r="K1520" s="39">
        <v>99926</v>
      </c>
      <c r="L1520" s="36" t="s">
        <v>1980</v>
      </c>
      <c r="M1520" s="37">
        <f>VLOOKUP(K1520,'All areas- no counties listed'!$A$5:$C$475,3,FALSE)</f>
        <v>0.8</v>
      </c>
      <c r="N1520" s="37" t="s">
        <v>0</v>
      </c>
    </row>
    <row r="1521" spans="10:14" ht="26.1" hidden="1" customHeight="1">
      <c r="J1521" s="39" t="s">
        <v>1992</v>
      </c>
      <c r="K1521" s="39">
        <v>28140</v>
      </c>
      <c r="L1521" s="36" t="s">
        <v>143</v>
      </c>
      <c r="M1521" s="37">
        <f>VLOOKUP(K1521,'All areas- no counties listed'!$A$5:$C$475,3,FALSE)</f>
        <v>0.91390000000000005</v>
      </c>
      <c r="N1521" s="37" t="s">
        <v>1</v>
      </c>
    </row>
    <row r="1522" spans="10:14" ht="26.1" hidden="1" customHeight="1">
      <c r="J1522" s="38" t="s">
        <v>1993</v>
      </c>
      <c r="K1522" s="38">
        <v>27620</v>
      </c>
      <c r="L1522" s="36" t="s">
        <v>200</v>
      </c>
      <c r="M1522" s="37">
        <f>VLOOKUP(K1522,'All areas- no counties listed'!$A$5:$C$475,3,FALSE)</f>
        <v>0.8</v>
      </c>
      <c r="N1522" s="37" t="s">
        <v>1</v>
      </c>
    </row>
    <row r="1523" spans="10:14" ht="26.1" hidden="1" customHeight="1">
      <c r="J1523" s="39" t="s">
        <v>1994</v>
      </c>
      <c r="K1523" s="39">
        <v>99926</v>
      </c>
      <c r="L1523" s="36" t="s">
        <v>1980</v>
      </c>
      <c r="M1523" s="37">
        <f>VLOOKUP(K1523,'All areas- no counties listed'!$A$5:$C$475,3,FALSE)</f>
        <v>0.8</v>
      </c>
      <c r="N1523" s="37" t="s">
        <v>0</v>
      </c>
    </row>
    <row r="1524" spans="10:14" ht="26.1" hidden="1" customHeight="1">
      <c r="J1524" s="39" t="s">
        <v>1995</v>
      </c>
      <c r="K1524" s="39">
        <v>16020</v>
      </c>
      <c r="L1524" s="36" t="s">
        <v>107</v>
      </c>
      <c r="M1524" s="37">
        <f>VLOOKUP(K1524,'All areas- no counties listed'!$A$5:$C$475,3,FALSE)</f>
        <v>0.8</v>
      </c>
      <c r="N1524" s="37" t="s">
        <v>1</v>
      </c>
    </row>
    <row r="1525" spans="10:14" ht="26.1" hidden="1" customHeight="1">
      <c r="J1525" s="39" t="s">
        <v>1996</v>
      </c>
      <c r="K1525" s="39">
        <v>99926</v>
      </c>
      <c r="L1525" s="36" t="s">
        <v>1980</v>
      </c>
      <c r="M1525" s="37">
        <f>VLOOKUP(K1525,'All areas- no counties listed'!$A$5:$C$475,3,FALSE)</f>
        <v>0.8</v>
      </c>
      <c r="N1525" s="37" t="s">
        <v>0</v>
      </c>
    </row>
    <row r="1526" spans="10:14" ht="26.1" hidden="1" customHeight="1">
      <c r="J1526" s="39" t="s">
        <v>1997</v>
      </c>
      <c r="K1526" s="39">
        <v>99926</v>
      </c>
      <c r="L1526" s="36" t="s">
        <v>1980</v>
      </c>
      <c r="M1526" s="37">
        <f>VLOOKUP(K1526,'All areas- no counties listed'!$A$5:$C$475,3,FALSE)</f>
        <v>0.8</v>
      </c>
      <c r="N1526" s="37" t="s">
        <v>0</v>
      </c>
    </row>
    <row r="1527" spans="10:14" ht="26.1" hidden="1" customHeight="1">
      <c r="J1527" s="39" t="s">
        <v>1998</v>
      </c>
      <c r="K1527" s="39">
        <v>28140</v>
      </c>
      <c r="L1527" s="36" t="s">
        <v>143</v>
      </c>
      <c r="M1527" s="37">
        <f>VLOOKUP(K1527,'All areas- no counties listed'!$A$5:$C$475,3,FALSE)</f>
        <v>0.91390000000000005</v>
      </c>
      <c r="N1527" s="37" t="s">
        <v>1</v>
      </c>
    </row>
    <row r="1528" spans="10:14" ht="26.1" hidden="1" customHeight="1">
      <c r="J1528" s="39" t="s">
        <v>1999</v>
      </c>
      <c r="K1528" s="39">
        <v>99926</v>
      </c>
      <c r="L1528" s="36" t="s">
        <v>1980</v>
      </c>
      <c r="M1528" s="37">
        <f>VLOOKUP(K1528,'All areas- no counties listed'!$A$5:$C$475,3,FALSE)</f>
        <v>0.8</v>
      </c>
      <c r="N1528" s="37" t="s">
        <v>0</v>
      </c>
    </row>
    <row r="1529" spans="10:14" ht="26.1" hidden="1" customHeight="1">
      <c r="J1529" s="38" t="s">
        <v>2000</v>
      </c>
      <c r="K1529" s="38">
        <v>99926</v>
      </c>
      <c r="L1529" s="36" t="s">
        <v>1980</v>
      </c>
      <c r="M1529" s="37">
        <f>VLOOKUP(K1529,'All areas- no counties listed'!$A$5:$C$475,3,FALSE)</f>
        <v>0.8</v>
      </c>
      <c r="N1529" s="37" t="s">
        <v>0</v>
      </c>
    </row>
    <row r="1530" spans="10:14" ht="26.1" hidden="1" customHeight="1">
      <c r="J1530" s="38" t="s">
        <v>2001</v>
      </c>
      <c r="K1530" s="38">
        <v>44180</v>
      </c>
      <c r="L1530" s="36" t="s">
        <v>202</v>
      </c>
      <c r="M1530" s="37">
        <f>VLOOKUP(K1530,'All areas- no counties listed'!$A$5:$C$475,3,FALSE)</f>
        <v>0.8</v>
      </c>
      <c r="N1530" s="37" t="s">
        <v>1</v>
      </c>
    </row>
    <row r="1531" spans="10:14" ht="26.1" hidden="1" customHeight="1">
      <c r="J1531" s="39" t="s">
        <v>2002</v>
      </c>
      <c r="K1531" s="39">
        <v>99926</v>
      </c>
      <c r="L1531" s="36" t="s">
        <v>1980</v>
      </c>
      <c r="M1531" s="37">
        <f>VLOOKUP(K1531,'All areas- no counties listed'!$A$5:$C$475,3,FALSE)</f>
        <v>0.8</v>
      </c>
      <c r="N1531" s="37" t="s">
        <v>0</v>
      </c>
    </row>
    <row r="1532" spans="10:14" ht="26.1" hidden="1" customHeight="1">
      <c r="J1532" s="39" t="s">
        <v>2003</v>
      </c>
      <c r="K1532" s="39">
        <v>28140</v>
      </c>
      <c r="L1532" s="36" t="s">
        <v>143</v>
      </c>
      <c r="M1532" s="37">
        <f>VLOOKUP(K1532,'All areas- no counties listed'!$A$5:$C$475,3,FALSE)</f>
        <v>0.91390000000000005</v>
      </c>
      <c r="N1532" s="37" t="s">
        <v>1</v>
      </c>
    </row>
    <row r="1533" spans="10:14" ht="26.1" hidden="1" customHeight="1">
      <c r="J1533" s="38" t="s">
        <v>2004</v>
      </c>
      <c r="K1533" s="38">
        <v>28140</v>
      </c>
      <c r="L1533" s="36" t="s">
        <v>143</v>
      </c>
      <c r="M1533" s="37">
        <f>VLOOKUP(K1533,'All areas- no counties listed'!$A$5:$C$475,3,FALSE)</f>
        <v>0.91390000000000005</v>
      </c>
      <c r="N1533" s="37" t="s">
        <v>1</v>
      </c>
    </row>
    <row r="1534" spans="10:14" ht="26.1" hidden="1" customHeight="1">
      <c r="J1534" s="39" t="s">
        <v>2005</v>
      </c>
      <c r="K1534" s="39">
        <v>27620</v>
      </c>
      <c r="L1534" s="36" t="s">
        <v>200</v>
      </c>
      <c r="M1534" s="37">
        <f>VLOOKUP(K1534,'All areas- no counties listed'!$A$5:$C$475,3,FALSE)</f>
        <v>0.8</v>
      </c>
      <c r="N1534" s="37" t="s">
        <v>1</v>
      </c>
    </row>
    <row r="1535" spans="10:14" ht="26.1" hidden="1" customHeight="1">
      <c r="J1535" s="39" t="s">
        <v>2006</v>
      </c>
      <c r="K1535" s="39">
        <v>17860</v>
      </c>
      <c r="L1535" s="36" t="s">
        <v>199</v>
      </c>
      <c r="M1535" s="37">
        <f>VLOOKUP(K1535,'All areas- no counties listed'!$A$5:$C$475,3,FALSE)</f>
        <v>0.8377</v>
      </c>
      <c r="N1535" s="37" t="s">
        <v>1</v>
      </c>
    </row>
    <row r="1536" spans="10:14" ht="26.1" hidden="1" customHeight="1">
      <c r="J1536" s="38" t="s">
        <v>2007</v>
      </c>
      <c r="K1536" s="38">
        <v>99926</v>
      </c>
      <c r="L1536" s="36" t="s">
        <v>1980</v>
      </c>
      <c r="M1536" s="37">
        <f>VLOOKUP(K1536,'All areas- no counties listed'!$A$5:$C$475,3,FALSE)</f>
        <v>0.8</v>
      </c>
      <c r="N1536" s="37" t="s">
        <v>0</v>
      </c>
    </row>
    <row r="1537" spans="10:14" ht="26.1" hidden="1" customHeight="1">
      <c r="J1537" s="38" t="s">
        <v>2008</v>
      </c>
      <c r="K1537" s="38">
        <v>99926</v>
      </c>
      <c r="L1537" s="36" t="s">
        <v>1980</v>
      </c>
      <c r="M1537" s="37">
        <f>VLOOKUP(K1537,'All areas- no counties listed'!$A$5:$C$475,3,FALSE)</f>
        <v>0.8</v>
      </c>
      <c r="N1537" s="37" t="s">
        <v>0</v>
      </c>
    </row>
    <row r="1538" spans="10:14" ht="26.1" hidden="1" customHeight="1">
      <c r="J1538" s="38" t="s">
        <v>2009</v>
      </c>
      <c r="K1538" s="38">
        <v>44180</v>
      </c>
      <c r="L1538" s="36" t="s">
        <v>202</v>
      </c>
      <c r="M1538" s="37">
        <f>VLOOKUP(K1538,'All areas- no counties listed'!$A$5:$C$475,3,FALSE)</f>
        <v>0.8</v>
      </c>
      <c r="N1538" s="37" t="s">
        <v>1</v>
      </c>
    </row>
    <row r="1539" spans="10:14" ht="26.1" hidden="1" customHeight="1">
      <c r="J1539" s="38" t="s">
        <v>2010</v>
      </c>
      <c r="K1539" s="38">
        <v>99926</v>
      </c>
      <c r="L1539" s="36" t="s">
        <v>1980</v>
      </c>
      <c r="M1539" s="37">
        <f>VLOOKUP(K1539,'All areas- no counties listed'!$A$5:$C$475,3,FALSE)</f>
        <v>0.8</v>
      </c>
      <c r="N1539" s="37" t="s">
        <v>0</v>
      </c>
    </row>
    <row r="1540" spans="10:14" ht="26.1" hidden="1" customHeight="1">
      <c r="J1540" s="39" t="s">
        <v>2011</v>
      </c>
      <c r="K1540" s="39">
        <v>41140</v>
      </c>
      <c r="L1540" s="36" t="s">
        <v>146</v>
      </c>
      <c r="M1540" s="37">
        <f>VLOOKUP(K1540,'All areas- no counties listed'!$A$5:$C$475,3,FALSE)</f>
        <v>0.86209999999999998</v>
      </c>
      <c r="N1540" s="37" t="s">
        <v>1</v>
      </c>
    </row>
    <row r="1541" spans="10:14" ht="26.1" hidden="1" customHeight="1">
      <c r="J1541" s="38" t="s">
        <v>2012</v>
      </c>
      <c r="K1541" s="38">
        <v>99926</v>
      </c>
      <c r="L1541" s="36" t="s">
        <v>1980</v>
      </c>
      <c r="M1541" s="37">
        <f>VLOOKUP(K1541,'All areas- no counties listed'!$A$5:$C$475,3,FALSE)</f>
        <v>0.8</v>
      </c>
      <c r="N1541" s="37" t="s">
        <v>0</v>
      </c>
    </row>
    <row r="1542" spans="10:14" ht="26.1" hidden="1" customHeight="1">
      <c r="J1542" s="39" t="s">
        <v>2013</v>
      </c>
      <c r="K1542" s="39">
        <v>99926</v>
      </c>
      <c r="L1542" s="36" t="s">
        <v>1980</v>
      </c>
      <c r="M1542" s="37">
        <f>VLOOKUP(K1542,'All areas- no counties listed'!$A$5:$C$475,3,FALSE)</f>
        <v>0.8</v>
      </c>
      <c r="N1542" s="37" t="s">
        <v>0</v>
      </c>
    </row>
    <row r="1543" spans="10:14" ht="26.1" hidden="1" customHeight="1">
      <c r="J1543" s="38" t="s">
        <v>2014</v>
      </c>
      <c r="K1543" s="38">
        <v>99926</v>
      </c>
      <c r="L1543" s="36" t="s">
        <v>1980</v>
      </c>
      <c r="M1543" s="37">
        <f>VLOOKUP(K1543,'All areas- no counties listed'!$A$5:$C$475,3,FALSE)</f>
        <v>0.8</v>
      </c>
      <c r="N1543" s="37" t="s">
        <v>0</v>
      </c>
    </row>
    <row r="1544" spans="10:14" ht="26.1" hidden="1" customHeight="1">
      <c r="J1544" s="39" t="s">
        <v>2015</v>
      </c>
      <c r="K1544" s="39">
        <v>41180</v>
      </c>
      <c r="L1544" s="36" t="s">
        <v>119</v>
      </c>
      <c r="M1544" s="37">
        <f>VLOOKUP(K1544,'All areas- no counties listed'!$A$5:$C$475,3,FALSE)</f>
        <v>0.94520000000000004</v>
      </c>
      <c r="N1544" s="37" t="s">
        <v>1</v>
      </c>
    </row>
    <row r="1545" spans="10:14" ht="26.1" hidden="1" customHeight="1">
      <c r="J1545" s="38" t="s">
        <v>2016</v>
      </c>
      <c r="K1545" s="38">
        <v>99926</v>
      </c>
      <c r="L1545" s="36" t="s">
        <v>1980</v>
      </c>
      <c r="M1545" s="37">
        <f>VLOOKUP(K1545,'All areas- no counties listed'!$A$5:$C$475,3,FALSE)</f>
        <v>0.8</v>
      </c>
      <c r="N1545" s="37" t="s">
        <v>0</v>
      </c>
    </row>
    <row r="1546" spans="10:14" ht="26.1" hidden="1" customHeight="1">
      <c r="J1546" s="39" t="s">
        <v>2017</v>
      </c>
      <c r="K1546" s="39">
        <v>99926</v>
      </c>
      <c r="L1546" s="36" t="s">
        <v>1980</v>
      </c>
      <c r="M1546" s="37">
        <f>VLOOKUP(K1546,'All areas- no counties listed'!$A$5:$C$475,3,FALSE)</f>
        <v>0.8</v>
      </c>
      <c r="N1546" s="37" t="s">
        <v>0</v>
      </c>
    </row>
    <row r="1547" spans="10:14" ht="26.1" hidden="1" customHeight="1">
      <c r="J1547" s="39" t="s">
        <v>2018</v>
      </c>
      <c r="K1547" s="39">
        <v>44180</v>
      </c>
      <c r="L1547" s="36" t="s">
        <v>202</v>
      </c>
      <c r="M1547" s="37">
        <f>VLOOKUP(K1547,'All areas- no counties listed'!$A$5:$C$475,3,FALSE)</f>
        <v>0.8</v>
      </c>
      <c r="N1547" s="37" t="s">
        <v>1</v>
      </c>
    </row>
    <row r="1548" spans="10:14" ht="26.1" hidden="1" customHeight="1">
      <c r="J1548" s="39" t="s">
        <v>2019</v>
      </c>
      <c r="K1548" s="39">
        <v>99926</v>
      </c>
      <c r="L1548" s="36" t="s">
        <v>1980</v>
      </c>
      <c r="M1548" s="37">
        <f>VLOOKUP(K1548,'All areas- no counties listed'!$A$5:$C$475,3,FALSE)</f>
        <v>0.8</v>
      </c>
      <c r="N1548" s="37" t="s">
        <v>0</v>
      </c>
    </row>
    <row r="1549" spans="10:14" ht="26.1" hidden="1" customHeight="1">
      <c r="J1549" s="39" t="s">
        <v>2020</v>
      </c>
      <c r="K1549" s="39">
        <v>99926</v>
      </c>
      <c r="L1549" s="36" t="s">
        <v>1980</v>
      </c>
      <c r="M1549" s="37">
        <f>VLOOKUP(K1549,'All areas- no counties listed'!$A$5:$C$475,3,FALSE)</f>
        <v>0.8</v>
      </c>
      <c r="N1549" s="37" t="s">
        <v>0</v>
      </c>
    </row>
    <row r="1550" spans="10:14" ht="26.1" hidden="1" customHeight="1">
      <c r="J1550" s="39" t="s">
        <v>2021</v>
      </c>
      <c r="K1550" s="39">
        <v>99926</v>
      </c>
      <c r="L1550" s="36" t="s">
        <v>1980</v>
      </c>
      <c r="M1550" s="37">
        <f>VLOOKUP(K1550,'All areas- no counties listed'!$A$5:$C$475,3,FALSE)</f>
        <v>0.8</v>
      </c>
      <c r="N1550" s="37" t="s">
        <v>0</v>
      </c>
    </row>
    <row r="1551" spans="10:14" ht="26.1" hidden="1" customHeight="1">
      <c r="J1551" s="39" t="s">
        <v>2022</v>
      </c>
      <c r="K1551" s="39">
        <v>99926</v>
      </c>
      <c r="L1551" s="36" t="s">
        <v>1980</v>
      </c>
      <c r="M1551" s="37">
        <f>VLOOKUP(K1551,'All areas- no counties listed'!$A$5:$C$475,3,FALSE)</f>
        <v>0.8</v>
      </c>
      <c r="N1551" s="37" t="s">
        <v>0</v>
      </c>
    </row>
    <row r="1552" spans="10:14" ht="26.1" hidden="1" customHeight="1">
      <c r="J1552" s="39" t="s">
        <v>2023</v>
      </c>
      <c r="K1552" s="39">
        <v>99926</v>
      </c>
      <c r="L1552" s="36" t="s">
        <v>1980</v>
      </c>
      <c r="M1552" s="37">
        <f>VLOOKUP(K1552,'All areas- no counties listed'!$A$5:$C$475,3,FALSE)</f>
        <v>0.8</v>
      </c>
      <c r="N1552" s="37" t="s">
        <v>0</v>
      </c>
    </row>
    <row r="1553" spans="10:14" ht="26.1" hidden="1" customHeight="1">
      <c r="J1553" s="38" t="s">
        <v>2024</v>
      </c>
      <c r="K1553" s="38">
        <v>17860</v>
      </c>
      <c r="L1553" s="36" t="s">
        <v>199</v>
      </c>
      <c r="M1553" s="37">
        <f>VLOOKUP(K1553,'All areas- no counties listed'!$A$5:$C$475,3,FALSE)</f>
        <v>0.8377</v>
      </c>
      <c r="N1553" s="37" t="s">
        <v>1</v>
      </c>
    </row>
    <row r="1554" spans="10:14" ht="26.1" hidden="1" customHeight="1">
      <c r="J1554" s="39" t="s">
        <v>2025</v>
      </c>
      <c r="K1554" s="39">
        <v>99926</v>
      </c>
      <c r="L1554" s="36" t="s">
        <v>1980</v>
      </c>
      <c r="M1554" s="37">
        <f>VLOOKUP(K1554,'All areas- no counties listed'!$A$5:$C$475,3,FALSE)</f>
        <v>0.8</v>
      </c>
      <c r="N1554" s="37" t="s">
        <v>0</v>
      </c>
    </row>
    <row r="1555" spans="10:14" ht="26.1" hidden="1" customHeight="1">
      <c r="J1555" s="38" t="s">
        <v>2026</v>
      </c>
      <c r="K1555" s="38">
        <v>99926</v>
      </c>
      <c r="L1555" s="36" t="s">
        <v>1980</v>
      </c>
      <c r="M1555" s="37">
        <f>VLOOKUP(K1555,'All areas- no counties listed'!$A$5:$C$475,3,FALSE)</f>
        <v>0.8</v>
      </c>
      <c r="N1555" s="37" t="s">
        <v>0</v>
      </c>
    </row>
    <row r="1556" spans="10:14" ht="26.1" hidden="1" customHeight="1">
      <c r="J1556" s="39" t="s">
        <v>2027</v>
      </c>
      <c r="K1556" s="39">
        <v>28140</v>
      </c>
      <c r="L1556" s="36" t="s">
        <v>143</v>
      </c>
      <c r="M1556" s="37">
        <f>VLOOKUP(K1556,'All areas- no counties listed'!$A$5:$C$475,3,FALSE)</f>
        <v>0.91390000000000005</v>
      </c>
      <c r="N1556" s="37" t="s">
        <v>1</v>
      </c>
    </row>
    <row r="1557" spans="10:14" ht="26.1" hidden="1" customHeight="1">
      <c r="J1557" s="38" t="s">
        <v>2028</v>
      </c>
      <c r="K1557" s="38">
        <v>27900</v>
      </c>
      <c r="L1557" s="36" t="s">
        <v>201</v>
      </c>
      <c r="M1557" s="37">
        <f>VLOOKUP(K1557,'All areas- no counties listed'!$A$5:$C$475,3,FALSE)</f>
        <v>0.8</v>
      </c>
      <c r="N1557" s="37" t="s">
        <v>1</v>
      </c>
    </row>
    <row r="1558" spans="10:14" ht="26.1" hidden="1" customHeight="1">
      <c r="J1558" s="38" t="s">
        <v>2029</v>
      </c>
      <c r="K1558" s="38">
        <v>41180</v>
      </c>
      <c r="L1558" s="36" t="s">
        <v>119</v>
      </c>
      <c r="M1558" s="37">
        <f>VLOOKUP(K1558,'All areas- no counties listed'!$A$5:$C$475,3,FALSE)</f>
        <v>0.94520000000000004</v>
      </c>
      <c r="N1558" s="37" t="s">
        <v>1</v>
      </c>
    </row>
    <row r="1559" spans="10:14" ht="26.1" hidden="1" customHeight="1">
      <c r="J1559" s="38" t="s">
        <v>2030</v>
      </c>
      <c r="K1559" s="38">
        <v>99926</v>
      </c>
      <c r="L1559" s="36" t="s">
        <v>1980</v>
      </c>
      <c r="M1559" s="37">
        <f>VLOOKUP(K1559,'All areas- no counties listed'!$A$5:$C$475,3,FALSE)</f>
        <v>0.8</v>
      </c>
      <c r="N1559" s="37" t="s">
        <v>0</v>
      </c>
    </row>
    <row r="1560" spans="10:14" ht="26.1" hidden="1" customHeight="1">
      <c r="J1560" s="39" t="s">
        <v>2031</v>
      </c>
      <c r="K1560" s="39">
        <v>99926</v>
      </c>
      <c r="L1560" s="36" t="s">
        <v>1980</v>
      </c>
      <c r="M1560" s="37">
        <f>VLOOKUP(K1560,'All areas- no counties listed'!$A$5:$C$475,3,FALSE)</f>
        <v>0.8</v>
      </c>
      <c r="N1560" s="37" t="s">
        <v>0</v>
      </c>
    </row>
    <row r="1561" spans="10:14" ht="26.1" hidden="1" customHeight="1">
      <c r="J1561" s="39" t="s">
        <v>2032</v>
      </c>
      <c r="K1561" s="39">
        <v>99926</v>
      </c>
      <c r="L1561" s="36" t="s">
        <v>1980</v>
      </c>
      <c r="M1561" s="37">
        <f>VLOOKUP(K1561,'All areas- no counties listed'!$A$5:$C$475,3,FALSE)</f>
        <v>0.8</v>
      </c>
      <c r="N1561" s="37" t="s">
        <v>0</v>
      </c>
    </row>
    <row r="1562" spans="10:14" ht="26.1" hidden="1" customHeight="1">
      <c r="J1562" s="39" t="s">
        <v>2033</v>
      </c>
      <c r="K1562" s="39">
        <v>28140</v>
      </c>
      <c r="L1562" s="36" t="s">
        <v>143</v>
      </c>
      <c r="M1562" s="37">
        <f>VLOOKUP(K1562,'All areas- no counties listed'!$A$5:$C$475,3,FALSE)</f>
        <v>0.91390000000000005</v>
      </c>
      <c r="N1562" s="37" t="s">
        <v>1</v>
      </c>
    </row>
    <row r="1563" spans="10:14" ht="26.1" hidden="1" customHeight="1">
      <c r="J1563" s="39" t="s">
        <v>2034</v>
      </c>
      <c r="K1563" s="39">
        <v>99926</v>
      </c>
      <c r="L1563" s="36" t="s">
        <v>1980</v>
      </c>
      <c r="M1563" s="37">
        <f>VLOOKUP(K1563,'All areas- no counties listed'!$A$5:$C$475,3,FALSE)</f>
        <v>0.8</v>
      </c>
      <c r="N1563" s="37" t="s">
        <v>0</v>
      </c>
    </row>
    <row r="1564" spans="10:14" ht="26.1" hidden="1" customHeight="1">
      <c r="J1564" s="39" t="s">
        <v>2035</v>
      </c>
      <c r="K1564" s="39">
        <v>99926</v>
      </c>
      <c r="L1564" s="36" t="s">
        <v>1980</v>
      </c>
      <c r="M1564" s="37">
        <f>VLOOKUP(K1564,'All areas- no counties listed'!$A$5:$C$475,3,FALSE)</f>
        <v>0.8</v>
      </c>
      <c r="N1564" s="37" t="s">
        <v>0</v>
      </c>
    </row>
    <row r="1565" spans="10:14" ht="26.1" hidden="1" customHeight="1">
      <c r="J1565" s="39" t="s">
        <v>2036</v>
      </c>
      <c r="K1565" s="39">
        <v>41180</v>
      </c>
      <c r="L1565" s="36" t="s">
        <v>119</v>
      </c>
      <c r="M1565" s="37">
        <f>VLOOKUP(K1565,'All areas- no counties listed'!$A$5:$C$475,3,FALSE)</f>
        <v>0.94520000000000004</v>
      </c>
      <c r="N1565" s="37" t="s">
        <v>1</v>
      </c>
    </row>
    <row r="1566" spans="10:14" ht="26.1" hidden="1" customHeight="1">
      <c r="J1566" s="38" t="s">
        <v>2037</v>
      </c>
      <c r="K1566" s="38">
        <v>99926</v>
      </c>
      <c r="L1566" s="36" t="s">
        <v>1980</v>
      </c>
      <c r="M1566" s="37">
        <f>VLOOKUP(K1566,'All areas- no counties listed'!$A$5:$C$475,3,FALSE)</f>
        <v>0.8</v>
      </c>
      <c r="N1566" s="37" t="s">
        <v>0</v>
      </c>
    </row>
    <row r="1567" spans="10:14" ht="26.1" hidden="1" customHeight="1">
      <c r="J1567" s="39" t="s">
        <v>2038</v>
      </c>
      <c r="K1567" s="39">
        <v>99926</v>
      </c>
      <c r="L1567" s="36" t="s">
        <v>1980</v>
      </c>
      <c r="M1567" s="37">
        <f>VLOOKUP(K1567,'All areas- no counties listed'!$A$5:$C$475,3,FALSE)</f>
        <v>0.8</v>
      </c>
      <c r="N1567" s="37" t="s">
        <v>0</v>
      </c>
    </row>
    <row r="1568" spans="10:14" ht="26.1" hidden="1" customHeight="1">
      <c r="J1568" s="39" t="s">
        <v>2039</v>
      </c>
      <c r="K1568" s="39">
        <v>99926</v>
      </c>
      <c r="L1568" s="36" t="s">
        <v>1980</v>
      </c>
      <c r="M1568" s="37">
        <f>VLOOKUP(K1568,'All areas- no counties listed'!$A$5:$C$475,3,FALSE)</f>
        <v>0.8</v>
      </c>
      <c r="N1568" s="37" t="s">
        <v>0</v>
      </c>
    </row>
    <row r="1569" spans="10:14" ht="26.1" hidden="1" customHeight="1">
      <c r="J1569" s="39" t="s">
        <v>2040</v>
      </c>
      <c r="K1569" s="39">
        <v>99926</v>
      </c>
      <c r="L1569" s="36" t="s">
        <v>1980</v>
      </c>
      <c r="M1569" s="37">
        <f>VLOOKUP(K1569,'All areas- no counties listed'!$A$5:$C$475,3,FALSE)</f>
        <v>0.8</v>
      </c>
      <c r="N1569" s="37" t="s">
        <v>0</v>
      </c>
    </row>
    <row r="1570" spans="10:14" ht="26.1" hidden="1" customHeight="1">
      <c r="J1570" s="39" t="s">
        <v>2041</v>
      </c>
      <c r="K1570" s="39">
        <v>99926</v>
      </c>
      <c r="L1570" s="36" t="s">
        <v>1980</v>
      </c>
      <c r="M1570" s="37">
        <f>VLOOKUP(K1570,'All areas- no counties listed'!$A$5:$C$475,3,FALSE)</f>
        <v>0.8</v>
      </c>
      <c r="N1570" s="37" t="s">
        <v>0</v>
      </c>
    </row>
    <row r="1571" spans="10:14" ht="26.1" hidden="1" customHeight="1">
      <c r="J1571" s="39" t="s">
        <v>2042</v>
      </c>
      <c r="K1571" s="39">
        <v>99926</v>
      </c>
      <c r="L1571" s="36" t="s">
        <v>1980</v>
      </c>
      <c r="M1571" s="37">
        <f>VLOOKUP(K1571,'All areas- no counties listed'!$A$5:$C$475,3,FALSE)</f>
        <v>0.8</v>
      </c>
      <c r="N1571" s="37" t="s">
        <v>0</v>
      </c>
    </row>
    <row r="1572" spans="10:14" ht="26.1" hidden="1" customHeight="1">
      <c r="J1572" s="39" t="s">
        <v>2043</v>
      </c>
      <c r="K1572" s="39">
        <v>99926</v>
      </c>
      <c r="L1572" s="36" t="s">
        <v>1980</v>
      </c>
      <c r="M1572" s="37">
        <f>VLOOKUP(K1572,'All areas- no counties listed'!$A$5:$C$475,3,FALSE)</f>
        <v>0.8</v>
      </c>
      <c r="N1572" s="37" t="s">
        <v>0</v>
      </c>
    </row>
    <row r="1573" spans="10:14" ht="26.1" hidden="1" customHeight="1">
      <c r="J1573" s="39" t="s">
        <v>2044</v>
      </c>
      <c r="K1573" s="39">
        <v>99926</v>
      </c>
      <c r="L1573" s="36" t="s">
        <v>1980</v>
      </c>
      <c r="M1573" s="37">
        <f>VLOOKUP(K1573,'All areas- no counties listed'!$A$5:$C$475,3,FALSE)</f>
        <v>0.8</v>
      </c>
      <c r="N1573" s="37" t="s">
        <v>0</v>
      </c>
    </row>
    <row r="1574" spans="10:14" ht="26.1" hidden="1" customHeight="1">
      <c r="J1574" s="39" t="s">
        <v>2045</v>
      </c>
      <c r="K1574" s="39">
        <v>99926</v>
      </c>
      <c r="L1574" s="36" t="s">
        <v>1980</v>
      </c>
      <c r="M1574" s="37">
        <f>VLOOKUP(K1574,'All areas- no counties listed'!$A$5:$C$475,3,FALSE)</f>
        <v>0.8</v>
      </c>
      <c r="N1574" s="37" t="s">
        <v>0</v>
      </c>
    </row>
    <row r="1575" spans="10:14" ht="26.1" hidden="1" customHeight="1">
      <c r="J1575" s="39" t="s">
        <v>2046</v>
      </c>
      <c r="K1575" s="39">
        <v>99926</v>
      </c>
      <c r="L1575" s="36" t="s">
        <v>1980</v>
      </c>
      <c r="M1575" s="37">
        <f>VLOOKUP(K1575,'All areas- no counties listed'!$A$5:$C$475,3,FALSE)</f>
        <v>0.8</v>
      </c>
      <c r="N1575" s="37" t="s">
        <v>0</v>
      </c>
    </row>
    <row r="1576" spans="10:14" ht="26.1" hidden="1" customHeight="1">
      <c r="J1576" s="39" t="s">
        <v>2047</v>
      </c>
      <c r="K1576" s="39">
        <v>27620</v>
      </c>
      <c r="L1576" s="36" t="s">
        <v>200</v>
      </c>
      <c r="M1576" s="37">
        <f>VLOOKUP(K1576,'All areas- no counties listed'!$A$5:$C$475,3,FALSE)</f>
        <v>0.8</v>
      </c>
      <c r="N1576" s="37" t="s">
        <v>1</v>
      </c>
    </row>
    <row r="1577" spans="10:14" ht="26.1" hidden="1" customHeight="1">
      <c r="J1577" s="39" t="s">
        <v>2048</v>
      </c>
      <c r="K1577" s="39">
        <v>99926</v>
      </c>
      <c r="L1577" s="36" t="s">
        <v>1980</v>
      </c>
      <c r="M1577" s="37">
        <f>VLOOKUP(K1577,'All areas- no counties listed'!$A$5:$C$475,3,FALSE)</f>
        <v>0.8</v>
      </c>
      <c r="N1577" s="37" t="s">
        <v>0</v>
      </c>
    </row>
    <row r="1578" spans="10:14" ht="26.1" hidden="1" customHeight="1">
      <c r="J1578" s="39" t="s">
        <v>2049</v>
      </c>
      <c r="K1578" s="39">
        <v>99926</v>
      </c>
      <c r="L1578" s="36" t="s">
        <v>1980</v>
      </c>
      <c r="M1578" s="37">
        <f>VLOOKUP(K1578,'All areas- no counties listed'!$A$5:$C$475,3,FALSE)</f>
        <v>0.8</v>
      </c>
      <c r="N1578" s="37" t="s">
        <v>0</v>
      </c>
    </row>
    <row r="1579" spans="10:14" ht="26.1" hidden="1" customHeight="1">
      <c r="J1579" s="39" t="s">
        <v>2050</v>
      </c>
      <c r="K1579" s="39">
        <v>99926</v>
      </c>
      <c r="L1579" s="36" t="s">
        <v>1980</v>
      </c>
      <c r="M1579" s="37">
        <f>VLOOKUP(K1579,'All areas- no counties listed'!$A$5:$C$475,3,FALSE)</f>
        <v>0.8</v>
      </c>
      <c r="N1579" s="37" t="s">
        <v>0</v>
      </c>
    </row>
    <row r="1580" spans="10:14" ht="26.1" hidden="1" customHeight="1">
      <c r="J1580" s="39" t="s">
        <v>2051</v>
      </c>
      <c r="K1580" s="39">
        <v>99926</v>
      </c>
      <c r="L1580" s="36" t="s">
        <v>1980</v>
      </c>
      <c r="M1580" s="37">
        <f>VLOOKUP(K1580,'All areas- no counties listed'!$A$5:$C$475,3,FALSE)</f>
        <v>0.8</v>
      </c>
      <c r="N1580" s="37" t="s">
        <v>0</v>
      </c>
    </row>
    <row r="1581" spans="10:14" ht="26.1" hidden="1" customHeight="1">
      <c r="J1581" s="38" t="s">
        <v>2052</v>
      </c>
      <c r="K1581" s="38">
        <v>27900</v>
      </c>
      <c r="L1581" s="36" t="s">
        <v>201</v>
      </c>
      <c r="M1581" s="37">
        <f>VLOOKUP(K1581,'All areas- no counties listed'!$A$5:$C$475,3,FALSE)</f>
        <v>0.8</v>
      </c>
      <c r="N1581" s="37" t="s">
        <v>1</v>
      </c>
    </row>
    <row r="1582" spans="10:14" ht="26.1" hidden="1" customHeight="1">
      <c r="J1582" s="39" t="s">
        <v>2053</v>
      </c>
      <c r="K1582" s="39">
        <v>99926</v>
      </c>
      <c r="L1582" s="36" t="s">
        <v>1980</v>
      </c>
      <c r="M1582" s="37">
        <f>VLOOKUP(K1582,'All areas- no counties listed'!$A$5:$C$475,3,FALSE)</f>
        <v>0.8</v>
      </c>
      <c r="N1582" s="37" t="s">
        <v>0</v>
      </c>
    </row>
    <row r="1583" spans="10:14" ht="26.1" hidden="1" customHeight="1">
      <c r="J1583" s="39" t="s">
        <v>2054</v>
      </c>
      <c r="K1583" s="39">
        <v>99926</v>
      </c>
      <c r="L1583" s="36" t="s">
        <v>1980</v>
      </c>
      <c r="M1583" s="37">
        <f>VLOOKUP(K1583,'All areas- no counties listed'!$A$5:$C$475,3,FALSE)</f>
        <v>0.8</v>
      </c>
      <c r="N1583" s="37" t="s">
        <v>0</v>
      </c>
    </row>
    <row r="1584" spans="10:14" ht="26.1" hidden="1" customHeight="1">
      <c r="J1584" s="38" t="s">
        <v>2055</v>
      </c>
      <c r="K1584" s="38">
        <v>27620</v>
      </c>
      <c r="L1584" s="36" t="s">
        <v>200</v>
      </c>
      <c r="M1584" s="37">
        <f>VLOOKUP(K1584,'All areas- no counties listed'!$A$5:$C$475,3,FALSE)</f>
        <v>0.8</v>
      </c>
      <c r="N1584" s="37" t="s">
        <v>1</v>
      </c>
    </row>
    <row r="1585" spans="10:14" ht="26.1" hidden="1" customHeight="1">
      <c r="J1585" s="39" t="s">
        <v>2056</v>
      </c>
      <c r="K1585" s="39">
        <v>99926</v>
      </c>
      <c r="L1585" s="36" t="s">
        <v>1980</v>
      </c>
      <c r="M1585" s="37">
        <f>VLOOKUP(K1585,'All areas- no counties listed'!$A$5:$C$475,3,FALSE)</f>
        <v>0.8</v>
      </c>
      <c r="N1585" s="37" t="s">
        <v>0</v>
      </c>
    </row>
    <row r="1586" spans="10:14" ht="26.1" hidden="1" customHeight="1">
      <c r="J1586" s="39" t="s">
        <v>2057</v>
      </c>
      <c r="K1586" s="39">
        <v>99926</v>
      </c>
      <c r="L1586" s="36" t="s">
        <v>1980</v>
      </c>
      <c r="M1586" s="37">
        <f>VLOOKUP(K1586,'All areas- no counties listed'!$A$5:$C$475,3,FALSE)</f>
        <v>0.8</v>
      </c>
      <c r="N1586" s="37" t="s">
        <v>0</v>
      </c>
    </row>
    <row r="1587" spans="10:14" ht="26.1" hidden="1" customHeight="1">
      <c r="J1587" s="38" t="s">
        <v>2058</v>
      </c>
      <c r="K1587" s="38">
        <v>99926</v>
      </c>
      <c r="L1587" s="36" t="s">
        <v>1980</v>
      </c>
      <c r="M1587" s="37">
        <f>VLOOKUP(K1587,'All areas- no counties listed'!$A$5:$C$475,3,FALSE)</f>
        <v>0.8</v>
      </c>
      <c r="N1587" s="37" t="s">
        <v>0</v>
      </c>
    </row>
    <row r="1588" spans="10:14" ht="26.1" hidden="1" customHeight="1">
      <c r="J1588" s="39" t="s">
        <v>2059</v>
      </c>
      <c r="K1588" s="39">
        <v>99926</v>
      </c>
      <c r="L1588" s="36" t="s">
        <v>1980</v>
      </c>
      <c r="M1588" s="37">
        <f>VLOOKUP(K1588,'All areas- no counties listed'!$A$5:$C$475,3,FALSE)</f>
        <v>0.8</v>
      </c>
      <c r="N1588" s="37" t="s">
        <v>0</v>
      </c>
    </row>
    <row r="1589" spans="10:14" ht="26.1" hidden="1" customHeight="1">
      <c r="J1589" s="39" t="s">
        <v>2060</v>
      </c>
      <c r="K1589" s="39">
        <v>99926</v>
      </c>
      <c r="L1589" s="36" t="s">
        <v>1980</v>
      </c>
      <c r="M1589" s="37">
        <f>VLOOKUP(K1589,'All areas- no counties listed'!$A$5:$C$475,3,FALSE)</f>
        <v>0.8</v>
      </c>
      <c r="N1589" s="37" t="s">
        <v>0</v>
      </c>
    </row>
    <row r="1590" spans="10:14" ht="26.1" hidden="1" customHeight="1">
      <c r="J1590" s="39" t="s">
        <v>2061</v>
      </c>
      <c r="K1590" s="39">
        <v>99926</v>
      </c>
      <c r="L1590" s="36" t="s">
        <v>1980</v>
      </c>
      <c r="M1590" s="37">
        <f>VLOOKUP(K1590,'All areas- no counties listed'!$A$5:$C$475,3,FALSE)</f>
        <v>0.8</v>
      </c>
      <c r="N1590" s="37" t="s">
        <v>0</v>
      </c>
    </row>
    <row r="1591" spans="10:14" ht="26.1" hidden="1" customHeight="1">
      <c r="J1591" s="38" t="s">
        <v>2062</v>
      </c>
      <c r="K1591" s="38">
        <v>28140</v>
      </c>
      <c r="L1591" s="36" t="s">
        <v>143</v>
      </c>
      <c r="M1591" s="37">
        <f>VLOOKUP(K1591,'All areas- no counties listed'!$A$5:$C$475,3,FALSE)</f>
        <v>0.91390000000000005</v>
      </c>
      <c r="N1591" s="37" t="s">
        <v>1</v>
      </c>
    </row>
    <row r="1592" spans="10:14" ht="26.1" hidden="1" customHeight="1">
      <c r="J1592" s="39" t="s">
        <v>2063</v>
      </c>
      <c r="K1592" s="39">
        <v>44180</v>
      </c>
      <c r="L1592" s="36" t="s">
        <v>202</v>
      </c>
      <c r="M1592" s="37">
        <f>VLOOKUP(K1592,'All areas- no counties listed'!$A$5:$C$475,3,FALSE)</f>
        <v>0.8</v>
      </c>
      <c r="N1592" s="37" t="s">
        <v>1</v>
      </c>
    </row>
    <row r="1593" spans="10:14" ht="26.1" hidden="1" customHeight="1">
      <c r="J1593" s="39" t="s">
        <v>2064</v>
      </c>
      <c r="K1593" s="39">
        <v>99926</v>
      </c>
      <c r="L1593" s="36" t="s">
        <v>1980</v>
      </c>
      <c r="M1593" s="37">
        <f>VLOOKUP(K1593,'All areas- no counties listed'!$A$5:$C$475,3,FALSE)</f>
        <v>0.8</v>
      </c>
      <c r="N1593" s="37" t="s">
        <v>0</v>
      </c>
    </row>
    <row r="1594" spans="10:14" ht="26.1" hidden="1" customHeight="1">
      <c r="J1594" s="39" t="s">
        <v>2065</v>
      </c>
      <c r="K1594" s="39">
        <v>99926</v>
      </c>
      <c r="L1594" s="36" t="s">
        <v>1980</v>
      </c>
      <c r="M1594" s="37">
        <f>VLOOKUP(K1594,'All areas- no counties listed'!$A$5:$C$475,3,FALSE)</f>
        <v>0.8</v>
      </c>
      <c r="N1594" s="37" t="s">
        <v>0</v>
      </c>
    </row>
    <row r="1595" spans="10:14" ht="26.1" hidden="1" customHeight="1">
      <c r="J1595" s="39" t="s">
        <v>2066</v>
      </c>
      <c r="K1595" s="39">
        <v>99926</v>
      </c>
      <c r="L1595" s="36" t="s">
        <v>1980</v>
      </c>
      <c r="M1595" s="37">
        <f>VLOOKUP(K1595,'All areas- no counties listed'!$A$5:$C$475,3,FALSE)</f>
        <v>0.8</v>
      </c>
      <c r="N1595" s="37" t="s">
        <v>0</v>
      </c>
    </row>
    <row r="1596" spans="10:14" ht="26.1" hidden="1" customHeight="1">
      <c r="J1596" s="39" t="s">
        <v>2067</v>
      </c>
      <c r="K1596" s="39">
        <v>99926</v>
      </c>
      <c r="L1596" s="36" t="s">
        <v>1980</v>
      </c>
      <c r="M1596" s="37">
        <f>VLOOKUP(K1596,'All areas- no counties listed'!$A$5:$C$475,3,FALSE)</f>
        <v>0.8</v>
      </c>
      <c r="N1596" s="37" t="s">
        <v>0</v>
      </c>
    </row>
    <row r="1597" spans="10:14" ht="26.1" hidden="1" customHeight="1">
      <c r="J1597" s="38" t="s">
        <v>2068</v>
      </c>
      <c r="K1597" s="38">
        <v>28140</v>
      </c>
      <c r="L1597" s="36" t="s">
        <v>143</v>
      </c>
      <c r="M1597" s="37">
        <f>VLOOKUP(K1597,'All areas- no counties listed'!$A$5:$C$475,3,FALSE)</f>
        <v>0.91390000000000005</v>
      </c>
      <c r="N1597" s="37" t="s">
        <v>1</v>
      </c>
    </row>
    <row r="1598" spans="10:14" ht="26.1" hidden="1" customHeight="1">
      <c r="J1598" s="39" t="s">
        <v>2069</v>
      </c>
      <c r="K1598" s="39">
        <v>99926</v>
      </c>
      <c r="L1598" s="36" t="s">
        <v>1980</v>
      </c>
      <c r="M1598" s="37">
        <f>VLOOKUP(K1598,'All areas- no counties listed'!$A$5:$C$475,3,FALSE)</f>
        <v>0.8</v>
      </c>
      <c r="N1598" s="37" t="s">
        <v>0</v>
      </c>
    </row>
    <row r="1599" spans="10:14" ht="26.1" hidden="1" customHeight="1">
      <c r="J1599" s="39" t="s">
        <v>2070</v>
      </c>
      <c r="K1599" s="39">
        <v>99926</v>
      </c>
      <c r="L1599" s="36" t="s">
        <v>1980</v>
      </c>
      <c r="M1599" s="37">
        <f>VLOOKUP(K1599,'All areas- no counties listed'!$A$5:$C$475,3,FALSE)</f>
        <v>0.8</v>
      </c>
      <c r="N1599" s="37" t="s">
        <v>0</v>
      </c>
    </row>
    <row r="1600" spans="10:14" ht="26.1" hidden="1" customHeight="1">
      <c r="J1600" s="39" t="s">
        <v>2071</v>
      </c>
      <c r="K1600" s="39">
        <v>99926</v>
      </c>
      <c r="L1600" s="36" t="s">
        <v>1980</v>
      </c>
      <c r="M1600" s="37">
        <f>VLOOKUP(K1600,'All areas- no counties listed'!$A$5:$C$475,3,FALSE)</f>
        <v>0.8</v>
      </c>
      <c r="N1600" s="37" t="s">
        <v>0</v>
      </c>
    </row>
    <row r="1601" spans="10:14" ht="26.1" hidden="1" customHeight="1">
      <c r="J1601" s="39" t="s">
        <v>2072</v>
      </c>
      <c r="K1601" s="39">
        <v>99926</v>
      </c>
      <c r="L1601" s="36" t="s">
        <v>1980</v>
      </c>
      <c r="M1601" s="37">
        <f>VLOOKUP(K1601,'All areas- no counties listed'!$A$5:$C$475,3,FALSE)</f>
        <v>0.8</v>
      </c>
      <c r="N1601" s="37" t="s">
        <v>0</v>
      </c>
    </row>
    <row r="1602" spans="10:14" ht="26.1" hidden="1" customHeight="1">
      <c r="J1602" s="39" t="s">
        <v>2073</v>
      </c>
      <c r="K1602" s="39">
        <v>99926</v>
      </c>
      <c r="L1602" s="36" t="s">
        <v>1980</v>
      </c>
      <c r="M1602" s="37">
        <f>VLOOKUP(K1602,'All areas- no counties listed'!$A$5:$C$475,3,FALSE)</f>
        <v>0.8</v>
      </c>
      <c r="N1602" s="37" t="s">
        <v>0</v>
      </c>
    </row>
    <row r="1603" spans="10:14" ht="26.1" hidden="1" customHeight="1">
      <c r="J1603" s="38" t="s">
        <v>2074</v>
      </c>
      <c r="K1603" s="38">
        <v>99926</v>
      </c>
      <c r="L1603" s="36" t="s">
        <v>1980</v>
      </c>
      <c r="M1603" s="37">
        <f>VLOOKUP(K1603,'All areas- no counties listed'!$A$5:$C$475,3,FALSE)</f>
        <v>0.8</v>
      </c>
      <c r="N1603" s="37" t="s">
        <v>0</v>
      </c>
    </row>
    <row r="1604" spans="10:14" ht="26.1" hidden="1" customHeight="1">
      <c r="J1604" s="38" t="s">
        <v>2075</v>
      </c>
      <c r="K1604" s="38">
        <v>99926</v>
      </c>
      <c r="L1604" s="36" t="s">
        <v>1980</v>
      </c>
      <c r="M1604" s="37">
        <f>VLOOKUP(K1604,'All areas- no counties listed'!$A$5:$C$475,3,FALSE)</f>
        <v>0.8</v>
      </c>
      <c r="N1604" s="37" t="s">
        <v>0</v>
      </c>
    </row>
    <row r="1605" spans="10:14" ht="26.1" hidden="1" customHeight="1">
      <c r="J1605" s="38" t="s">
        <v>2076</v>
      </c>
      <c r="K1605" s="38">
        <v>99926</v>
      </c>
      <c r="L1605" s="36" t="s">
        <v>1980</v>
      </c>
      <c r="M1605" s="37">
        <f>VLOOKUP(K1605,'All areas- no counties listed'!$A$5:$C$475,3,FALSE)</f>
        <v>0.8</v>
      </c>
      <c r="N1605" s="37" t="s">
        <v>0</v>
      </c>
    </row>
    <row r="1606" spans="10:14" ht="26.1" hidden="1" customHeight="1">
      <c r="J1606" s="39" t="s">
        <v>2077</v>
      </c>
      <c r="K1606" s="39">
        <v>41180</v>
      </c>
      <c r="L1606" s="36" t="s">
        <v>119</v>
      </c>
      <c r="M1606" s="37">
        <f>VLOOKUP(K1606,'All areas- no counties listed'!$A$5:$C$475,3,FALSE)</f>
        <v>0.94520000000000004</v>
      </c>
      <c r="N1606" s="37" t="s">
        <v>1</v>
      </c>
    </row>
    <row r="1607" spans="10:14" ht="26.1" hidden="1" customHeight="1">
      <c r="J1607" s="38" t="s">
        <v>2078</v>
      </c>
      <c r="K1607" s="38">
        <v>99926</v>
      </c>
      <c r="L1607" s="36" t="s">
        <v>1980</v>
      </c>
      <c r="M1607" s="37">
        <f>VLOOKUP(K1607,'All areas- no counties listed'!$A$5:$C$475,3,FALSE)</f>
        <v>0.8</v>
      </c>
      <c r="N1607" s="37" t="s">
        <v>0</v>
      </c>
    </row>
    <row r="1608" spans="10:14" ht="26.1" hidden="1" customHeight="1">
      <c r="J1608" s="39" t="s">
        <v>2079</v>
      </c>
      <c r="K1608" s="39">
        <v>99926</v>
      </c>
      <c r="L1608" s="36" t="s">
        <v>1980</v>
      </c>
      <c r="M1608" s="37">
        <f>VLOOKUP(K1608,'All areas- no counties listed'!$A$5:$C$475,3,FALSE)</f>
        <v>0.8</v>
      </c>
      <c r="N1608" s="37" t="s">
        <v>0</v>
      </c>
    </row>
    <row r="1609" spans="10:14" ht="26.1" hidden="1" customHeight="1">
      <c r="J1609" s="39" t="s">
        <v>2080</v>
      </c>
      <c r="K1609" s="39">
        <v>41180</v>
      </c>
      <c r="L1609" s="36" t="s">
        <v>119</v>
      </c>
      <c r="M1609" s="37">
        <f>VLOOKUP(K1609,'All areas- no counties listed'!$A$5:$C$475,3,FALSE)</f>
        <v>0.94520000000000004</v>
      </c>
      <c r="N1609" s="37" t="s">
        <v>1</v>
      </c>
    </row>
    <row r="1610" spans="10:14" ht="26.1" hidden="1" customHeight="1">
      <c r="J1610" s="39" t="s">
        <v>2081</v>
      </c>
      <c r="K1610" s="39">
        <v>41180</v>
      </c>
      <c r="L1610" s="36" t="s">
        <v>119</v>
      </c>
      <c r="M1610" s="37">
        <f>VLOOKUP(K1610,'All areas- no counties listed'!$A$5:$C$475,3,FALSE)</f>
        <v>0.94520000000000004</v>
      </c>
      <c r="N1610" s="37" t="s">
        <v>1</v>
      </c>
    </row>
    <row r="1611" spans="10:14" ht="26.1" hidden="1" customHeight="1">
      <c r="J1611" s="39" t="s">
        <v>2082</v>
      </c>
      <c r="K1611" s="39">
        <v>99926</v>
      </c>
      <c r="L1611" s="36" t="s">
        <v>1980</v>
      </c>
      <c r="M1611" s="37">
        <f>VLOOKUP(K1611,'All areas- no counties listed'!$A$5:$C$475,3,FALSE)</f>
        <v>0.8</v>
      </c>
      <c r="N1611" s="37" t="s">
        <v>0</v>
      </c>
    </row>
    <row r="1612" spans="10:14" ht="26.1" hidden="1" customHeight="1">
      <c r="J1612" s="39" t="s">
        <v>2083</v>
      </c>
      <c r="K1612" s="39">
        <v>99926</v>
      </c>
      <c r="L1612" s="36" t="s">
        <v>1980</v>
      </c>
      <c r="M1612" s="37">
        <f>VLOOKUP(K1612,'All areas- no counties listed'!$A$5:$C$475,3,FALSE)</f>
        <v>0.8</v>
      </c>
      <c r="N1612" s="37" t="s">
        <v>0</v>
      </c>
    </row>
    <row r="1613" spans="10:14" ht="26.1" hidden="1" customHeight="1">
      <c r="J1613" s="39" t="s">
        <v>2084</v>
      </c>
      <c r="K1613" s="39">
        <v>99926</v>
      </c>
      <c r="L1613" s="36" t="s">
        <v>1980</v>
      </c>
      <c r="M1613" s="37">
        <f>VLOOKUP(K1613,'All areas- no counties listed'!$A$5:$C$475,3,FALSE)</f>
        <v>0.8</v>
      </c>
      <c r="N1613" s="37" t="s">
        <v>0</v>
      </c>
    </row>
    <row r="1614" spans="10:14" ht="26.1" hidden="1" customHeight="1">
      <c r="J1614" s="39" t="s">
        <v>2085</v>
      </c>
      <c r="K1614" s="39">
        <v>99926</v>
      </c>
      <c r="L1614" s="36" t="s">
        <v>1980</v>
      </c>
      <c r="M1614" s="37">
        <f>VLOOKUP(K1614,'All areas- no counties listed'!$A$5:$C$475,3,FALSE)</f>
        <v>0.8</v>
      </c>
      <c r="N1614" s="37" t="s">
        <v>0</v>
      </c>
    </row>
    <row r="1615" spans="10:14" ht="26.1" hidden="1" customHeight="1">
      <c r="J1615" s="39" t="s">
        <v>2086</v>
      </c>
      <c r="K1615" s="39">
        <v>99926</v>
      </c>
      <c r="L1615" s="36" t="s">
        <v>1980</v>
      </c>
      <c r="M1615" s="37">
        <f>VLOOKUP(K1615,'All areas- no counties listed'!$A$5:$C$475,3,FALSE)</f>
        <v>0.8</v>
      </c>
      <c r="N1615" s="37" t="s">
        <v>0</v>
      </c>
    </row>
    <row r="1616" spans="10:14" ht="26.1" hidden="1" customHeight="1">
      <c r="J1616" s="39" t="s">
        <v>2087</v>
      </c>
      <c r="K1616" s="39">
        <v>99926</v>
      </c>
      <c r="L1616" s="36" t="s">
        <v>1980</v>
      </c>
      <c r="M1616" s="37">
        <f>VLOOKUP(K1616,'All areas- no counties listed'!$A$5:$C$475,3,FALSE)</f>
        <v>0.8</v>
      </c>
      <c r="N1616" s="37" t="s">
        <v>0</v>
      </c>
    </row>
    <row r="1617" spans="10:14" ht="26.1" hidden="1" customHeight="1">
      <c r="J1617" s="38" t="s">
        <v>2088</v>
      </c>
      <c r="K1617" s="38">
        <v>99926</v>
      </c>
      <c r="L1617" s="36" t="s">
        <v>1980</v>
      </c>
      <c r="M1617" s="37">
        <f>VLOOKUP(K1617,'All areas- no counties listed'!$A$5:$C$475,3,FALSE)</f>
        <v>0.8</v>
      </c>
      <c r="N1617" s="37" t="s">
        <v>0</v>
      </c>
    </row>
    <row r="1618" spans="10:14" ht="26.1" hidden="1" customHeight="1">
      <c r="J1618" s="38" t="s">
        <v>2089</v>
      </c>
      <c r="K1618" s="38">
        <v>99926</v>
      </c>
      <c r="L1618" s="36" t="s">
        <v>1980</v>
      </c>
      <c r="M1618" s="37">
        <f>VLOOKUP(K1618,'All areas- no counties listed'!$A$5:$C$475,3,FALSE)</f>
        <v>0.8</v>
      </c>
      <c r="N1618" s="37" t="s">
        <v>0</v>
      </c>
    </row>
    <row r="1619" spans="10:14" ht="26.1" hidden="1" customHeight="1">
      <c r="J1619" s="38" t="s">
        <v>2090</v>
      </c>
      <c r="K1619" s="38">
        <v>41180</v>
      </c>
      <c r="L1619" s="36" t="s">
        <v>119</v>
      </c>
      <c r="M1619" s="37">
        <f>VLOOKUP(K1619,'All areas- no counties listed'!$A$5:$C$475,3,FALSE)</f>
        <v>0.94520000000000004</v>
      </c>
      <c r="N1619" s="37" t="s">
        <v>1</v>
      </c>
    </row>
    <row r="1620" spans="10:14" ht="26.1" hidden="1" customHeight="1">
      <c r="J1620" s="38" t="s">
        <v>2091</v>
      </c>
      <c r="K1620" s="38">
        <v>99926</v>
      </c>
      <c r="L1620" s="36" t="s">
        <v>1980</v>
      </c>
      <c r="M1620" s="37">
        <f>VLOOKUP(K1620,'All areas- no counties listed'!$A$5:$C$475,3,FALSE)</f>
        <v>0.8</v>
      </c>
      <c r="N1620" s="37" t="s">
        <v>0</v>
      </c>
    </row>
    <row r="1621" spans="10:14" ht="26.1" hidden="1" customHeight="1">
      <c r="J1621" s="39" t="s">
        <v>2092</v>
      </c>
      <c r="K1621" s="39">
        <v>99926</v>
      </c>
      <c r="L1621" s="36" t="s">
        <v>1980</v>
      </c>
      <c r="M1621" s="37">
        <f>VLOOKUP(K1621,'All areas- no counties listed'!$A$5:$C$475,3,FALSE)</f>
        <v>0.8</v>
      </c>
      <c r="N1621" s="37" t="s">
        <v>0</v>
      </c>
    </row>
    <row r="1622" spans="10:14" ht="26.1" hidden="1" customHeight="1">
      <c r="J1622" s="39" t="s">
        <v>2093</v>
      </c>
      <c r="K1622" s="39">
        <v>44180</v>
      </c>
      <c r="L1622" s="36" t="s">
        <v>202</v>
      </c>
      <c r="M1622" s="37">
        <f>VLOOKUP(K1622,'All areas- no counties listed'!$A$5:$C$475,3,FALSE)</f>
        <v>0.8</v>
      </c>
      <c r="N1622" s="37" t="s">
        <v>1</v>
      </c>
    </row>
    <row r="1623" spans="10:14" ht="26.1" hidden="1" customHeight="1">
      <c r="J1623" s="39" t="s">
        <v>2094</v>
      </c>
      <c r="K1623" s="39">
        <v>99926</v>
      </c>
      <c r="L1623" s="36" t="s">
        <v>1980</v>
      </c>
      <c r="M1623" s="37">
        <f>VLOOKUP(K1623,'All areas- no counties listed'!$A$5:$C$475,3,FALSE)</f>
        <v>0.8</v>
      </c>
      <c r="N1623" s="37" t="s">
        <v>0</v>
      </c>
    </row>
    <row r="1624" spans="10:14" ht="26.1" hidden="1" customHeight="1">
      <c r="J1624" s="38" t="s">
        <v>2095</v>
      </c>
      <c r="K1624" s="38">
        <v>99926</v>
      </c>
      <c r="L1624" s="36" t="s">
        <v>1980</v>
      </c>
      <c r="M1624" s="37">
        <f>VLOOKUP(K1624,'All areas- no counties listed'!$A$5:$C$475,3,FALSE)</f>
        <v>0.8</v>
      </c>
      <c r="N1624" s="37" t="s">
        <v>0</v>
      </c>
    </row>
    <row r="1625" spans="10:14" ht="26.1" hidden="1" customHeight="1">
      <c r="J1625" s="38" t="s">
        <v>2096</v>
      </c>
      <c r="K1625" s="38">
        <v>99927</v>
      </c>
      <c r="L1625" s="36" t="s">
        <v>2097</v>
      </c>
      <c r="M1625" s="37">
        <f>VLOOKUP(K1625,'All areas- no counties listed'!$A$5:$C$475,3,FALSE)</f>
        <v>0.82730000000000004</v>
      </c>
      <c r="N1625" s="37" t="s">
        <v>0</v>
      </c>
    </row>
    <row r="1626" spans="10:14" ht="26.1" hidden="1" customHeight="1">
      <c r="J1626" s="39" t="s">
        <v>2098</v>
      </c>
      <c r="K1626" s="39">
        <v>99927</v>
      </c>
      <c r="L1626" s="36" t="s">
        <v>2097</v>
      </c>
      <c r="M1626" s="37">
        <f>VLOOKUP(K1626,'All areas- no counties listed'!$A$5:$C$475,3,FALSE)</f>
        <v>0.82730000000000004</v>
      </c>
      <c r="N1626" s="37" t="s">
        <v>0</v>
      </c>
    </row>
    <row r="1627" spans="10:14" ht="26.1" hidden="1" customHeight="1">
      <c r="J1627" s="39" t="s">
        <v>2099</v>
      </c>
      <c r="K1627" s="39">
        <v>99927</v>
      </c>
      <c r="L1627" s="36" t="s">
        <v>2097</v>
      </c>
      <c r="M1627" s="37">
        <f>VLOOKUP(K1627,'All areas- no counties listed'!$A$5:$C$475,3,FALSE)</f>
        <v>0.82730000000000004</v>
      </c>
      <c r="N1627" s="37" t="s">
        <v>0</v>
      </c>
    </row>
    <row r="1628" spans="10:14" ht="26.1" hidden="1" customHeight="1">
      <c r="J1628" s="38" t="s">
        <v>2100</v>
      </c>
      <c r="K1628" s="38">
        <v>99927</v>
      </c>
      <c r="L1628" s="36" t="s">
        <v>2097</v>
      </c>
      <c r="M1628" s="37">
        <f>VLOOKUP(K1628,'All areas- no counties listed'!$A$5:$C$475,3,FALSE)</f>
        <v>0.82730000000000004</v>
      </c>
      <c r="N1628" s="37" t="s">
        <v>0</v>
      </c>
    </row>
    <row r="1629" spans="10:14" ht="26.1" hidden="1" customHeight="1">
      <c r="J1629" s="39" t="s">
        <v>2101</v>
      </c>
      <c r="K1629" s="39">
        <v>13740</v>
      </c>
      <c r="L1629" s="36" t="s">
        <v>203</v>
      </c>
      <c r="M1629" s="37">
        <f>VLOOKUP(K1629,'All areas- no counties listed'!$A$5:$C$475,3,FALSE)</f>
        <v>0.8992</v>
      </c>
      <c r="N1629" s="37" t="s">
        <v>1</v>
      </c>
    </row>
    <row r="1630" spans="10:14" ht="26.1" hidden="1" customHeight="1">
      <c r="J1630" s="38" t="s">
        <v>2102</v>
      </c>
      <c r="K1630" s="38">
        <v>99927</v>
      </c>
      <c r="L1630" s="36" t="s">
        <v>2097</v>
      </c>
      <c r="M1630" s="37">
        <f>VLOOKUP(K1630,'All areas- no counties listed'!$A$5:$C$475,3,FALSE)</f>
        <v>0.82730000000000004</v>
      </c>
      <c r="N1630" s="37" t="s">
        <v>0</v>
      </c>
    </row>
    <row r="1631" spans="10:14" ht="26.1" hidden="1" customHeight="1">
      <c r="J1631" s="38" t="s">
        <v>2103</v>
      </c>
      <c r="K1631" s="38">
        <v>24500</v>
      </c>
      <c r="L1631" s="36" t="s">
        <v>204</v>
      </c>
      <c r="M1631" s="37">
        <f>VLOOKUP(K1631,'All areas- no counties listed'!$A$5:$C$475,3,FALSE)</f>
        <v>0.8</v>
      </c>
      <c r="N1631" s="37" t="s">
        <v>1</v>
      </c>
    </row>
    <row r="1632" spans="10:14" ht="26.1" hidden="1" customHeight="1">
      <c r="J1632" s="38" t="s">
        <v>2104</v>
      </c>
      <c r="K1632" s="38">
        <v>99927</v>
      </c>
      <c r="L1632" s="36" t="s">
        <v>2097</v>
      </c>
      <c r="M1632" s="37">
        <f>VLOOKUP(K1632,'All areas- no counties listed'!$A$5:$C$475,3,FALSE)</f>
        <v>0.82730000000000004</v>
      </c>
      <c r="N1632" s="37" t="s">
        <v>0</v>
      </c>
    </row>
    <row r="1633" spans="10:14" ht="26.1" hidden="1" customHeight="1">
      <c r="J1633" s="39" t="s">
        <v>2105</v>
      </c>
      <c r="K1633" s="39">
        <v>99927</v>
      </c>
      <c r="L1633" s="36" t="s">
        <v>2097</v>
      </c>
      <c r="M1633" s="37">
        <f>VLOOKUP(K1633,'All areas- no counties listed'!$A$5:$C$475,3,FALSE)</f>
        <v>0.82730000000000004</v>
      </c>
      <c r="N1633" s="37" t="s">
        <v>0</v>
      </c>
    </row>
    <row r="1634" spans="10:14" ht="26.1" hidden="1" customHeight="1">
      <c r="J1634" s="39" t="s">
        <v>2106</v>
      </c>
      <c r="K1634" s="39">
        <v>99927</v>
      </c>
      <c r="L1634" s="36" t="s">
        <v>2097</v>
      </c>
      <c r="M1634" s="37">
        <f>VLOOKUP(K1634,'All areas- no counties listed'!$A$5:$C$475,3,FALSE)</f>
        <v>0.82730000000000004</v>
      </c>
      <c r="N1634" s="37" t="s">
        <v>0</v>
      </c>
    </row>
    <row r="1635" spans="10:14" ht="26.1" hidden="1" customHeight="1">
      <c r="J1635" s="38" t="s">
        <v>2107</v>
      </c>
      <c r="K1635" s="38">
        <v>99927</v>
      </c>
      <c r="L1635" s="36" t="s">
        <v>2097</v>
      </c>
      <c r="M1635" s="37">
        <f>VLOOKUP(K1635,'All areas- no counties listed'!$A$5:$C$475,3,FALSE)</f>
        <v>0.82730000000000004</v>
      </c>
      <c r="N1635" s="37" t="s">
        <v>0</v>
      </c>
    </row>
    <row r="1636" spans="10:14" ht="26.1" hidden="1" customHeight="1">
      <c r="J1636" s="39" t="s">
        <v>2108</v>
      </c>
      <c r="K1636" s="39">
        <v>99927</v>
      </c>
      <c r="L1636" s="36" t="s">
        <v>2097</v>
      </c>
      <c r="M1636" s="37">
        <f>VLOOKUP(K1636,'All areas- no counties listed'!$A$5:$C$475,3,FALSE)</f>
        <v>0.82730000000000004</v>
      </c>
      <c r="N1636" s="37" t="s">
        <v>0</v>
      </c>
    </row>
    <row r="1637" spans="10:14" ht="26.1" hidden="1" customHeight="1">
      <c r="J1637" s="38" t="s">
        <v>2109</v>
      </c>
      <c r="K1637" s="38">
        <v>99927</v>
      </c>
      <c r="L1637" s="36" t="s">
        <v>2097</v>
      </c>
      <c r="M1637" s="37">
        <f>VLOOKUP(K1637,'All areas- no counties listed'!$A$5:$C$475,3,FALSE)</f>
        <v>0.82730000000000004</v>
      </c>
      <c r="N1637" s="37" t="s">
        <v>0</v>
      </c>
    </row>
    <row r="1638" spans="10:14" ht="26.1" hidden="1" customHeight="1">
      <c r="J1638" s="38" t="s">
        <v>2110</v>
      </c>
      <c r="K1638" s="38">
        <v>99927</v>
      </c>
      <c r="L1638" s="36" t="s">
        <v>2097</v>
      </c>
      <c r="M1638" s="37">
        <f>VLOOKUP(K1638,'All areas- no counties listed'!$A$5:$C$475,3,FALSE)</f>
        <v>0.82730000000000004</v>
      </c>
      <c r="N1638" s="37" t="s">
        <v>0</v>
      </c>
    </row>
    <row r="1639" spans="10:14" ht="26.1" hidden="1" customHeight="1">
      <c r="J1639" s="38" t="s">
        <v>2111</v>
      </c>
      <c r="K1639" s="38">
        <v>99927</v>
      </c>
      <c r="L1639" s="36" t="s">
        <v>2097</v>
      </c>
      <c r="M1639" s="37">
        <f>VLOOKUP(K1639,'All areas- no counties listed'!$A$5:$C$475,3,FALSE)</f>
        <v>0.82730000000000004</v>
      </c>
      <c r="N1639" s="37" t="s">
        <v>0</v>
      </c>
    </row>
    <row r="1640" spans="10:14" ht="26.1" hidden="1" customHeight="1">
      <c r="J1640" s="38" t="s">
        <v>2112</v>
      </c>
      <c r="K1640" s="38">
        <v>99927</v>
      </c>
      <c r="L1640" s="36" t="s">
        <v>2097</v>
      </c>
      <c r="M1640" s="37">
        <f>VLOOKUP(K1640,'All areas- no counties listed'!$A$5:$C$475,3,FALSE)</f>
        <v>0.82730000000000004</v>
      </c>
      <c r="N1640" s="37" t="s">
        <v>0</v>
      </c>
    </row>
    <row r="1641" spans="10:14" ht="26.1" hidden="1" customHeight="1">
      <c r="J1641" s="38" t="s">
        <v>2113</v>
      </c>
      <c r="K1641" s="38">
        <v>99927</v>
      </c>
      <c r="L1641" s="36" t="s">
        <v>2097</v>
      </c>
      <c r="M1641" s="37">
        <f>VLOOKUP(K1641,'All areas- no counties listed'!$A$5:$C$475,3,FALSE)</f>
        <v>0.82730000000000004</v>
      </c>
      <c r="N1641" s="37" t="s">
        <v>0</v>
      </c>
    </row>
    <row r="1642" spans="10:14" ht="26.1" hidden="1" customHeight="1">
      <c r="J1642" s="38" t="s">
        <v>2114</v>
      </c>
      <c r="K1642" s="38">
        <v>99927</v>
      </c>
      <c r="L1642" s="36" t="s">
        <v>2097</v>
      </c>
      <c r="M1642" s="37">
        <f>VLOOKUP(K1642,'All areas- no counties listed'!$A$5:$C$475,3,FALSE)</f>
        <v>0.82730000000000004</v>
      </c>
      <c r="N1642" s="37" t="s">
        <v>0</v>
      </c>
    </row>
    <row r="1643" spans="10:14" ht="26.1" hidden="1" customHeight="1">
      <c r="J1643" s="39" t="s">
        <v>2115</v>
      </c>
      <c r="K1643" s="39">
        <v>99927</v>
      </c>
      <c r="L1643" s="36" t="s">
        <v>2097</v>
      </c>
      <c r="M1643" s="37">
        <f>VLOOKUP(K1643,'All areas- no counties listed'!$A$5:$C$475,3,FALSE)</f>
        <v>0.82730000000000004</v>
      </c>
      <c r="N1643" s="37" t="s">
        <v>0</v>
      </c>
    </row>
    <row r="1644" spans="10:14" ht="26.1" hidden="1" customHeight="1">
      <c r="J1644" s="39" t="s">
        <v>2116</v>
      </c>
      <c r="K1644" s="39">
        <v>99927</v>
      </c>
      <c r="L1644" s="36" t="s">
        <v>2097</v>
      </c>
      <c r="M1644" s="37">
        <f>VLOOKUP(K1644,'All areas- no counties listed'!$A$5:$C$475,3,FALSE)</f>
        <v>0.82730000000000004</v>
      </c>
      <c r="N1644" s="37" t="s">
        <v>0</v>
      </c>
    </row>
    <row r="1645" spans="10:14" ht="26.1" hidden="1" customHeight="1">
      <c r="J1645" s="38" t="s">
        <v>2117</v>
      </c>
      <c r="K1645" s="38">
        <v>99927</v>
      </c>
      <c r="L1645" s="36" t="s">
        <v>2097</v>
      </c>
      <c r="M1645" s="37">
        <f>VLOOKUP(K1645,'All areas- no counties listed'!$A$5:$C$475,3,FALSE)</f>
        <v>0.82730000000000004</v>
      </c>
      <c r="N1645" s="37" t="s">
        <v>0</v>
      </c>
    </row>
    <row r="1646" spans="10:14" ht="26.1" hidden="1" customHeight="1">
      <c r="J1646" s="39" t="s">
        <v>2118</v>
      </c>
      <c r="K1646" s="39">
        <v>99927</v>
      </c>
      <c r="L1646" s="36" t="s">
        <v>2097</v>
      </c>
      <c r="M1646" s="37">
        <f>VLOOKUP(K1646,'All areas- no counties listed'!$A$5:$C$475,3,FALSE)</f>
        <v>0.82730000000000004</v>
      </c>
      <c r="N1646" s="37" t="s">
        <v>0</v>
      </c>
    </row>
    <row r="1647" spans="10:14" ht="26.1" hidden="1" customHeight="1">
      <c r="J1647" s="39" t="s">
        <v>2119</v>
      </c>
      <c r="K1647" s="39">
        <v>99927</v>
      </c>
      <c r="L1647" s="36" t="s">
        <v>2097</v>
      </c>
      <c r="M1647" s="37">
        <f>VLOOKUP(K1647,'All areas- no counties listed'!$A$5:$C$475,3,FALSE)</f>
        <v>0.82730000000000004</v>
      </c>
      <c r="N1647" s="37" t="s">
        <v>0</v>
      </c>
    </row>
    <row r="1648" spans="10:14" ht="26.1" hidden="1" customHeight="1">
      <c r="J1648" s="39" t="s">
        <v>2120</v>
      </c>
      <c r="K1648" s="39">
        <v>99927</v>
      </c>
      <c r="L1648" s="36" t="s">
        <v>2097</v>
      </c>
      <c r="M1648" s="37">
        <f>VLOOKUP(K1648,'All areas- no counties listed'!$A$5:$C$475,3,FALSE)</f>
        <v>0.82730000000000004</v>
      </c>
      <c r="N1648" s="37" t="s">
        <v>0</v>
      </c>
    </row>
    <row r="1649" spans="10:14" ht="26.1" hidden="1" customHeight="1">
      <c r="J1649" s="39" t="s">
        <v>2121</v>
      </c>
      <c r="K1649" s="39">
        <v>99927</v>
      </c>
      <c r="L1649" s="36" t="s">
        <v>2097</v>
      </c>
      <c r="M1649" s="37">
        <f>VLOOKUP(K1649,'All areas- no counties listed'!$A$5:$C$475,3,FALSE)</f>
        <v>0.82730000000000004</v>
      </c>
      <c r="N1649" s="37" t="s">
        <v>0</v>
      </c>
    </row>
    <row r="1650" spans="10:14" ht="26.1" hidden="1" customHeight="1">
      <c r="J1650" s="39" t="s">
        <v>2122</v>
      </c>
      <c r="K1650" s="39">
        <v>99927</v>
      </c>
      <c r="L1650" s="36" t="s">
        <v>2097</v>
      </c>
      <c r="M1650" s="37">
        <f>VLOOKUP(K1650,'All areas- no counties listed'!$A$5:$C$475,3,FALSE)</f>
        <v>0.82730000000000004</v>
      </c>
      <c r="N1650" s="37" t="s">
        <v>0</v>
      </c>
    </row>
    <row r="1651" spans="10:14" ht="26.1" hidden="1" customHeight="1">
      <c r="J1651" s="38" t="s">
        <v>2123</v>
      </c>
      <c r="K1651" s="38">
        <v>99927</v>
      </c>
      <c r="L1651" s="36" t="s">
        <v>2097</v>
      </c>
      <c r="M1651" s="37">
        <f>VLOOKUP(K1651,'All areas- no counties listed'!$A$5:$C$475,3,FALSE)</f>
        <v>0.82730000000000004</v>
      </c>
      <c r="N1651" s="37" t="s">
        <v>0</v>
      </c>
    </row>
    <row r="1652" spans="10:14" ht="26.1" hidden="1" customHeight="1">
      <c r="J1652" s="39" t="s">
        <v>2124</v>
      </c>
      <c r="K1652" s="39">
        <v>99927</v>
      </c>
      <c r="L1652" s="36" t="s">
        <v>2097</v>
      </c>
      <c r="M1652" s="37">
        <f>VLOOKUP(K1652,'All areas- no counties listed'!$A$5:$C$475,3,FALSE)</f>
        <v>0.82730000000000004</v>
      </c>
      <c r="N1652" s="37" t="s">
        <v>0</v>
      </c>
    </row>
    <row r="1653" spans="10:14" ht="26.1" hidden="1" customHeight="1">
      <c r="J1653" s="39" t="s">
        <v>2125</v>
      </c>
      <c r="K1653" s="39">
        <v>99927</v>
      </c>
      <c r="L1653" s="36" t="s">
        <v>2097</v>
      </c>
      <c r="M1653" s="37">
        <f>VLOOKUP(K1653,'All areas- no counties listed'!$A$5:$C$475,3,FALSE)</f>
        <v>0.82730000000000004</v>
      </c>
      <c r="N1653" s="37" t="s">
        <v>0</v>
      </c>
    </row>
    <row r="1654" spans="10:14" ht="26.1" hidden="1" customHeight="1">
      <c r="J1654" s="38" t="s">
        <v>2126</v>
      </c>
      <c r="K1654" s="38">
        <v>99927</v>
      </c>
      <c r="L1654" s="36" t="s">
        <v>2097</v>
      </c>
      <c r="M1654" s="37">
        <f>VLOOKUP(K1654,'All areas- no counties listed'!$A$5:$C$475,3,FALSE)</f>
        <v>0.82730000000000004</v>
      </c>
      <c r="N1654" s="37" t="s">
        <v>0</v>
      </c>
    </row>
    <row r="1655" spans="10:14" ht="26.1" hidden="1" customHeight="1">
      <c r="J1655" s="39" t="s">
        <v>2127</v>
      </c>
      <c r="K1655" s="39">
        <v>99927</v>
      </c>
      <c r="L1655" s="36" t="s">
        <v>2097</v>
      </c>
      <c r="M1655" s="37">
        <f>VLOOKUP(K1655,'All areas- no counties listed'!$A$5:$C$475,3,FALSE)</f>
        <v>0.82730000000000004</v>
      </c>
      <c r="N1655" s="37" t="s">
        <v>0</v>
      </c>
    </row>
    <row r="1656" spans="10:14" ht="26.1" hidden="1" customHeight="1">
      <c r="J1656" s="39" t="s">
        <v>2128</v>
      </c>
      <c r="K1656" s="39">
        <v>33540</v>
      </c>
      <c r="L1656" s="36" t="s">
        <v>205</v>
      </c>
      <c r="M1656" s="37">
        <f>VLOOKUP(K1656,'All areas- no counties listed'!$A$5:$C$475,3,FALSE)</f>
        <v>0.90890000000000004</v>
      </c>
      <c r="N1656" s="37" t="s">
        <v>1</v>
      </c>
    </row>
    <row r="1657" spans="10:14" ht="26.1" hidden="1" customHeight="1">
      <c r="J1657" s="39" t="s">
        <v>2129</v>
      </c>
      <c r="K1657" s="39">
        <v>99927</v>
      </c>
      <c r="L1657" s="36" t="s">
        <v>2097</v>
      </c>
      <c r="M1657" s="37">
        <f>VLOOKUP(K1657,'All areas- no counties listed'!$A$5:$C$475,3,FALSE)</f>
        <v>0.82730000000000004</v>
      </c>
      <c r="N1657" s="37" t="s">
        <v>0</v>
      </c>
    </row>
    <row r="1658" spans="10:14" ht="26.1" hidden="1" customHeight="1">
      <c r="J1658" s="39" t="s">
        <v>2130</v>
      </c>
      <c r="K1658" s="39">
        <v>99927</v>
      </c>
      <c r="L1658" s="36" t="s">
        <v>2097</v>
      </c>
      <c r="M1658" s="37">
        <f>VLOOKUP(K1658,'All areas- no counties listed'!$A$5:$C$475,3,FALSE)</f>
        <v>0.82730000000000004</v>
      </c>
      <c r="N1658" s="37" t="s">
        <v>0</v>
      </c>
    </row>
    <row r="1659" spans="10:14" ht="26.1" hidden="1" customHeight="1">
      <c r="J1659" s="39" t="s">
        <v>2131</v>
      </c>
      <c r="K1659" s="39">
        <v>99927</v>
      </c>
      <c r="L1659" s="36" t="s">
        <v>2097</v>
      </c>
      <c r="M1659" s="37">
        <f>VLOOKUP(K1659,'All areas- no counties listed'!$A$5:$C$475,3,FALSE)</f>
        <v>0.82730000000000004</v>
      </c>
      <c r="N1659" s="37" t="s">
        <v>0</v>
      </c>
    </row>
    <row r="1660" spans="10:14" ht="26.1" hidden="1" customHeight="1">
      <c r="J1660" s="39" t="s">
        <v>2132</v>
      </c>
      <c r="K1660" s="39">
        <v>99927</v>
      </c>
      <c r="L1660" s="36" t="s">
        <v>2097</v>
      </c>
      <c r="M1660" s="37">
        <f>VLOOKUP(K1660,'All areas- no counties listed'!$A$5:$C$475,3,FALSE)</f>
        <v>0.82730000000000004</v>
      </c>
      <c r="N1660" s="37" t="s">
        <v>0</v>
      </c>
    </row>
    <row r="1661" spans="10:14" ht="26.1" hidden="1" customHeight="1">
      <c r="J1661" s="39" t="s">
        <v>2133</v>
      </c>
      <c r="K1661" s="39">
        <v>99927</v>
      </c>
      <c r="L1661" s="36" t="s">
        <v>2097</v>
      </c>
      <c r="M1661" s="37">
        <f>VLOOKUP(K1661,'All areas- no counties listed'!$A$5:$C$475,3,FALSE)</f>
        <v>0.82730000000000004</v>
      </c>
      <c r="N1661" s="37" t="s">
        <v>0</v>
      </c>
    </row>
    <row r="1662" spans="10:14" ht="26.1" hidden="1" customHeight="1">
      <c r="J1662" s="39" t="s">
        <v>2134</v>
      </c>
      <c r="K1662" s="39">
        <v>99927</v>
      </c>
      <c r="L1662" s="36" t="s">
        <v>2097</v>
      </c>
      <c r="M1662" s="37">
        <f>VLOOKUP(K1662,'All areas- no counties listed'!$A$5:$C$475,3,FALSE)</f>
        <v>0.82730000000000004</v>
      </c>
      <c r="N1662" s="37" t="s">
        <v>0</v>
      </c>
    </row>
    <row r="1663" spans="10:14" ht="26.1" hidden="1" customHeight="1">
      <c r="J1663" s="39" t="s">
        <v>2135</v>
      </c>
      <c r="K1663" s="39">
        <v>99927</v>
      </c>
      <c r="L1663" s="36" t="s">
        <v>2097</v>
      </c>
      <c r="M1663" s="37">
        <f>VLOOKUP(K1663,'All areas- no counties listed'!$A$5:$C$475,3,FALSE)</f>
        <v>0.82730000000000004</v>
      </c>
      <c r="N1663" s="37" t="s">
        <v>0</v>
      </c>
    </row>
    <row r="1664" spans="10:14" ht="26.1" hidden="1" customHeight="1">
      <c r="J1664" s="39" t="s">
        <v>2136</v>
      </c>
      <c r="K1664" s="39">
        <v>99927</v>
      </c>
      <c r="L1664" s="36" t="s">
        <v>2097</v>
      </c>
      <c r="M1664" s="37">
        <f>VLOOKUP(K1664,'All areas- no counties listed'!$A$5:$C$475,3,FALSE)</f>
        <v>0.82730000000000004</v>
      </c>
      <c r="N1664" s="37" t="s">
        <v>0</v>
      </c>
    </row>
    <row r="1665" spans="10:14" ht="26.1" hidden="1" customHeight="1">
      <c r="J1665" s="38" t="s">
        <v>2137</v>
      </c>
      <c r="K1665" s="38">
        <v>99927</v>
      </c>
      <c r="L1665" s="36" t="s">
        <v>2097</v>
      </c>
      <c r="M1665" s="37">
        <f>VLOOKUP(K1665,'All areas- no counties listed'!$A$5:$C$475,3,FALSE)</f>
        <v>0.82730000000000004</v>
      </c>
      <c r="N1665" s="37" t="s">
        <v>0</v>
      </c>
    </row>
    <row r="1666" spans="10:14" ht="26.1" hidden="1" customHeight="1">
      <c r="J1666" s="38" t="s">
        <v>2138</v>
      </c>
      <c r="K1666" s="38">
        <v>99927</v>
      </c>
      <c r="L1666" s="36" t="s">
        <v>2097</v>
      </c>
      <c r="M1666" s="37">
        <f>VLOOKUP(K1666,'All areas- no counties listed'!$A$5:$C$475,3,FALSE)</f>
        <v>0.82730000000000004</v>
      </c>
      <c r="N1666" s="37" t="s">
        <v>0</v>
      </c>
    </row>
    <row r="1667" spans="10:14" ht="26.1" hidden="1" customHeight="1">
      <c r="J1667" s="38" t="s">
        <v>2139</v>
      </c>
      <c r="K1667" s="38">
        <v>99927</v>
      </c>
      <c r="L1667" s="36" t="s">
        <v>2097</v>
      </c>
      <c r="M1667" s="37">
        <f>VLOOKUP(K1667,'All areas- no counties listed'!$A$5:$C$475,3,FALSE)</f>
        <v>0.82730000000000004</v>
      </c>
      <c r="N1667" s="37" t="s">
        <v>0</v>
      </c>
    </row>
    <row r="1668" spans="10:14" ht="26.1" hidden="1" customHeight="1">
      <c r="J1668" s="38" t="s">
        <v>2140</v>
      </c>
      <c r="K1668" s="38">
        <v>99927</v>
      </c>
      <c r="L1668" s="36" t="s">
        <v>2097</v>
      </c>
      <c r="M1668" s="37">
        <f>VLOOKUP(K1668,'All areas- no counties listed'!$A$5:$C$475,3,FALSE)</f>
        <v>0.82730000000000004</v>
      </c>
      <c r="N1668" s="37" t="s">
        <v>0</v>
      </c>
    </row>
    <row r="1669" spans="10:14" ht="26.1" hidden="1" customHeight="1">
      <c r="J1669" s="39" t="s">
        <v>2141</v>
      </c>
      <c r="K1669" s="39">
        <v>99927</v>
      </c>
      <c r="L1669" s="36" t="s">
        <v>2097</v>
      </c>
      <c r="M1669" s="37">
        <f>VLOOKUP(K1669,'All areas- no counties listed'!$A$5:$C$475,3,FALSE)</f>
        <v>0.82730000000000004</v>
      </c>
      <c r="N1669" s="37" t="s">
        <v>0</v>
      </c>
    </row>
    <row r="1670" spans="10:14" ht="26.1" hidden="1" customHeight="1">
      <c r="J1670" s="39" t="s">
        <v>2142</v>
      </c>
      <c r="K1670" s="39">
        <v>99927</v>
      </c>
      <c r="L1670" s="36" t="s">
        <v>2097</v>
      </c>
      <c r="M1670" s="37">
        <f>VLOOKUP(K1670,'All areas- no counties listed'!$A$5:$C$475,3,FALSE)</f>
        <v>0.82730000000000004</v>
      </c>
      <c r="N1670" s="37" t="s">
        <v>0</v>
      </c>
    </row>
    <row r="1671" spans="10:14" ht="26.1" hidden="1" customHeight="1">
      <c r="J1671" s="38" t="s">
        <v>2143</v>
      </c>
      <c r="K1671" s="38">
        <v>99927</v>
      </c>
      <c r="L1671" s="36" t="s">
        <v>2097</v>
      </c>
      <c r="M1671" s="37">
        <f>VLOOKUP(K1671,'All areas- no counties listed'!$A$5:$C$475,3,FALSE)</f>
        <v>0.82730000000000004</v>
      </c>
      <c r="N1671" s="37" t="s">
        <v>0</v>
      </c>
    </row>
    <row r="1672" spans="10:14" ht="26.1" hidden="1" customHeight="1">
      <c r="J1672" s="38" t="s">
        <v>2144</v>
      </c>
      <c r="K1672" s="38">
        <v>99927</v>
      </c>
      <c r="L1672" s="36" t="s">
        <v>2097</v>
      </c>
      <c r="M1672" s="37">
        <f>VLOOKUP(K1672,'All areas- no counties listed'!$A$5:$C$475,3,FALSE)</f>
        <v>0.82730000000000004</v>
      </c>
      <c r="N1672" s="37" t="s">
        <v>0</v>
      </c>
    </row>
    <row r="1673" spans="10:14" ht="26.1" hidden="1" customHeight="1">
      <c r="J1673" s="39" t="s">
        <v>2145</v>
      </c>
      <c r="K1673" s="39">
        <v>13740</v>
      </c>
      <c r="L1673" s="36" t="s">
        <v>203</v>
      </c>
      <c r="M1673" s="37">
        <f>VLOOKUP(K1673,'All areas- no counties listed'!$A$5:$C$475,3,FALSE)</f>
        <v>0.8992</v>
      </c>
      <c r="N1673" s="37" t="s">
        <v>1</v>
      </c>
    </row>
    <row r="1674" spans="10:14" ht="26.1" hidden="1" customHeight="1">
      <c r="J1674" s="39" t="s">
        <v>2146</v>
      </c>
      <c r="K1674" s="39">
        <v>99927</v>
      </c>
      <c r="L1674" s="36" t="s">
        <v>2097</v>
      </c>
      <c r="M1674" s="37">
        <f>VLOOKUP(K1674,'All areas- no counties listed'!$A$5:$C$475,3,FALSE)</f>
        <v>0.82730000000000004</v>
      </c>
      <c r="N1674" s="37" t="s">
        <v>0</v>
      </c>
    </row>
    <row r="1675" spans="10:14" ht="26.1" hidden="1" customHeight="1">
      <c r="J1675" s="39" t="s">
        <v>2147</v>
      </c>
      <c r="K1675" s="39">
        <v>99927</v>
      </c>
      <c r="L1675" s="36" t="s">
        <v>2097</v>
      </c>
      <c r="M1675" s="37">
        <f>VLOOKUP(K1675,'All areas- no counties listed'!$A$5:$C$475,3,FALSE)</f>
        <v>0.82730000000000004</v>
      </c>
      <c r="N1675" s="37" t="s">
        <v>0</v>
      </c>
    </row>
    <row r="1676" spans="10:14" ht="26.1" hidden="1" customHeight="1">
      <c r="J1676" s="39" t="s">
        <v>2148</v>
      </c>
      <c r="K1676" s="39">
        <v>99927</v>
      </c>
      <c r="L1676" s="36" t="s">
        <v>2097</v>
      </c>
      <c r="M1676" s="37">
        <f>VLOOKUP(K1676,'All areas- no counties listed'!$A$5:$C$475,3,FALSE)</f>
        <v>0.82730000000000004</v>
      </c>
      <c r="N1676" s="37" t="s">
        <v>0</v>
      </c>
    </row>
    <row r="1677" spans="10:14" ht="26.1" hidden="1" customHeight="1">
      <c r="J1677" s="39" t="s">
        <v>2149</v>
      </c>
      <c r="K1677" s="39">
        <v>99927</v>
      </c>
      <c r="L1677" s="36" t="s">
        <v>2097</v>
      </c>
      <c r="M1677" s="37">
        <f>VLOOKUP(K1677,'All areas- no counties listed'!$A$5:$C$475,3,FALSE)</f>
        <v>0.82730000000000004</v>
      </c>
      <c r="N1677" s="37" t="s">
        <v>0</v>
      </c>
    </row>
    <row r="1678" spans="10:14" ht="26.1" hidden="1" customHeight="1">
      <c r="J1678" s="39" t="s">
        <v>2150</v>
      </c>
      <c r="K1678" s="39">
        <v>99927</v>
      </c>
      <c r="L1678" s="36" t="s">
        <v>2097</v>
      </c>
      <c r="M1678" s="37">
        <f>VLOOKUP(K1678,'All areas- no counties listed'!$A$5:$C$475,3,FALSE)</f>
        <v>0.82730000000000004</v>
      </c>
      <c r="N1678" s="37" t="s">
        <v>0</v>
      </c>
    </row>
    <row r="1679" spans="10:14" ht="26.1" hidden="1" customHeight="1">
      <c r="J1679" s="39" t="s">
        <v>2151</v>
      </c>
      <c r="K1679" s="39">
        <v>99927</v>
      </c>
      <c r="L1679" s="36" t="s">
        <v>2097</v>
      </c>
      <c r="M1679" s="37">
        <f>VLOOKUP(K1679,'All areas- no counties listed'!$A$5:$C$475,3,FALSE)</f>
        <v>0.82730000000000004</v>
      </c>
      <c r="N1679" s="37" t="s">
        <v>0</v>
      </c>
    </row>
    <row r="1680" spans="10:14" ht="26.1" hidden="1" customHeight="1">
      <c r="J1680" s="39" t="s">
        <v>2152</v>
      </c>
      <c r="K1680" s="39">
        <v>99927</v>
      </c>
      <c r="L1680" s="36" t="s">
        <v>2097</v>
      </c>
      <c r="M1680" s="37">
        <f>VLOOKUP(K1680,'All areas- no counties listed'!$A$5:$C$475,3,FALSE)</f>
        <v>0.82730000000000004</v>
      </c>
      <c r="N1680" s="37" t="s">
        <v>0</v>
      </c>
    </row>
    <row r="1681" spans="10:14" ht="26.1" hidden="1" customHeight="1">
      <c r="J1681" s="39" t="s">
        <v>2153</v>
      </c>
      <c r="K1681" s="39">
        <v>13740</v>
      </c>
      <c r="L1681" s="36" t="s">
        <v>203</v>
      </c>
      <c r="M1681" s="37">
        <f>VLOOKUP(K1681,'All areas- no counties listed'!$A$5:$C$475,3,FALSE)</f>
        <v>0.8992</v>
      </c>
      <c r="N1681" s="37" t="s">
        <v>1</v>
      </c>
    </row>
    <row r="1682" spans="10:14" ht="26.1" hidden="1" customHeight="1">
      <c r="J1682" s="38" t="s">
        <v>2154</v>
      </c>
      <c r="K1682" s="38">
        <v>99928</v>
      </c>
      <c r="L1682" s="36" t="s">
        <v>2155</v>
      </c>
      <c r="M1682" s="37">
        <f>VLOOKUP(K1682,'All areas- no counties listed'!$A$5:$C$475,3,FALSE)</f>
        <v>0.85750000000000004</v>
      </c>
      <c r="N1682" s="37" t="s">
        <v>0</v>
      </c>
    </row>
    <row r="1683" spans="10:14" ht="26.1" hidden="1" customHeight="1">
      <c r="J1683" s="38" t="s">
        <v>2156</v>
      </c>
      <c r="K1683" s="38">
        <v>99928</v>
      </c>
      <c r="L1683" s="36" t="s">
        <v>2155</v>
      </c>
      <c r="M1683" s="37">
        <f>VLOOKUP(K1683,'All areas- no counties listed'!$A$5:$C$475,3,FALSE)</f>
        <v>0.85750000000000004</v>
      </c>
      <c r="N1683" s="37" t="s">
        <v>0</v>
      </c>
    </row>
    <row r="1684" spans="10:14" ht="26.1" hidden="1" customHeight="1">
      <c r="J1684" s="38" t="s">
        <v>2157</v>
      </c>
      <c r="K1684" s="38">
        <v>99928</v>
      </c>
      <c r="L1684" s="36" t="s">
        <v>2155</v>
      </c>
      <c r="M1684" s="37">
        <f>VLOOKUP(K1684,'All areas- no counties listed'!$A$5:$C$475,3,FALSE)</f>
        <v>0.85750000000000004</v>
      </c>
      <c r="N1684" s="37" t="s">
        <v>0</v>
      </c>
    </row>
    <row r="1685" spans="10:14" ht="26.1" hidden="1" customHeight="1">
      <c r="J1685" s="39" t="s">
        <v>2158</v>
      </c>
      <c r="K1685" s="39">
        <v>99928</v>
      </c>
      <c r="L1685" s="36" t="s">
        <v>2155</v>
      </c>
      <c r="M1685" s="37">
        <f>VLOOKUP(K1685,'All areas- no counties listed'!$A$5:$C$475,3,FALSE)</f>
        <v>0.85750000000000004</v>
      </c>
      <c r="N1685" s="37" t="s">
        <v>0</v>
      </c>
    </row>
    <row r="1686" spans="10:14" ht="26.1" hidden="1" customHeight="1">
      <c r="J1686" s="39" t="s">
        <v>2159</v>
      </c>
      <c r="K1686" s="39">
        <v>99928</v>
      </c>
      <c r="L1686" s="36" t="s">
        <v>2155</v>
      </c>
      <c r="M1686" s="37">
        <f>VLOOKUP(K1686,'All areas- no counties listed'!$A$5:$C$475,3,FALSE)</f>
        <v>0.85750000000000004</v>
      </c>
      <c r="N1686" s="37" t="s">
        <v>0</v>
      </c>
    </row>
    <row r="1687" spans="10:14" ht="26.1" hidden="1" customHeight="1">
      <c r="J1687" s="38" t="s">
        <v>2160</v>
      </c>
      <c r="K1687" s="38">
        <v>99928</v>
      </c>
      <c r="L1687" s="36" t="s">
        <v>2155</v>
      </c>
      <c r="M1687" s="37">
        <f>VLOOKUP(K1687,'All areas- no counties listed'!$A$5:$C$475,3,FALSE)</f>
        <v>0.85750000000000004</v>
      </c>
      <c r="N1687" s="37" t="s">
        <v>0</v>
      </c>
    </row>
    <row r="1688" spans="10:14" ht="26.1" hidden="1" customHeight="1">
      <c r="J1688" s="39" t="s">
        <v>2161</v>
      </c>
      <c r="K1688" s="39">
        <v>99928</v>
      </c>
      <c r="L1688" s="36" t="s">
        <v>2155</v>
      </c>
      <c r="M1688" s="37">
        <f>VLOOKUP(K1688,'All areas- no counties listed'!$A$5:$C$475,3,FALSE)</f>
        <v>0.85750000000000004</v>
      </c>
      <c r="N1688" s="37" t="s">
        <v>0</v>
      </c>
    </row>
    <row r="1689" spans="10:14" ht="26.1" hidden="1" customHeight="1">
      <c r="J1689" s="39" t="s">
        <v>2162</v>
      </c>
      <c r="K1689" s="39">
        <v>99928</v>
      </c>
      <c r="L1689" s="36" t="s">
        <v>2155</v>
      </c>
      <c r="M1689" s="37">
        <f>VLOOKUP(K1689,'All areas- no counties listed'!$A$5:$C$475,3,FALSE)</f>
        <v>0.85750000000000004</v>
      </c>
      <c r="N1689" s="37" t="s">
        <v>0</v>
      </c>
    </row>
    <row r="1690" spans="10:14" ht="26.1" hidden="1" customHeight="1">
      <c r="J1690" s="39" t="s">
        <v>2163</v>
      </c>
      <c r="K1690" s="39">
        <v>99928</v>
      </c>
      <c r="L1690" s="36" t="s">
        <v>2155</v>
      </c>
      <c r="M1690" s="37">
        <f>VLOOKUP(K1690,'All areas- no counties listed'!$A$5:$C$475,3,FALSE)</f>
        <v>0.85750000000000004</v>
      </c>
      <c r="N1690" s="37" t="s">
        <v>0</v>
      </c>
    </row>
    <row r="1691" spans="10:14" ht="26.1" hidden="1" customHeight="1">
      <c r="J1691" s="39" t="s">
        <v>2164</v>
      </c>
      <c r="K1691" s="39">
        <v>99928</v>
      </c>
      <c r="L1691" s="36" t="s">
        <v>2155</v>
      </c>
      <c r="M1691" s="37">
        <f>VLOOKUP(K1691,'All areas- no counties listed'!$A$5:$C$475,3,FALSE)</f>
        <v>0.85750000000000004</v>
      </c>
      <c r="N1691" s="37" t="s">
        <v>0</v>
      </c>
    </row>
    <row r="1692" spans="10:14" ht="26.1" hidden="1" customHeight="1">
      <c r="J1692" s="38" t="s">
        <v>2165</v>
      </c>
      <c r="K1692" s="38">
        <v>99928</v>
      </c>
      <c r="L1692" s="36" t="s">
        <v>2155</v>
      </c>
      <c r="M1692" s="37">
        <f>VLOOKUP(K1692,'All areas- no counties listed'!$A$5:$C$475,3,FALSE)</f>
        <v>0.85750000000000004</v>
      </c>
      <c r="N1692" s="37" t="s">
        <v>0</v>
      </c>
    </row>
    <row r="1693" spans="10:14" ht="26.1" hidden="1" customHeight="1">
      <c r="J1693" s="39" t="s">
        <v>2166</v>
      </c>
      <c r="K1693" s="39">
        <v>99928</v>
      </c>
      <c r="L1693" s="36" t="s">
        <v>2155</v>
      </c>
      <c r="M1693" s="37">
        <f>VLOOKUP(K1693,'All areas- no counties listed'!$A$5:$C$475,3,FALSE)</f>
        <v>0.85750000000000004</v>
      </c>
      <c r="N1693" s="37" t="s">
        <v>0</v>
      </c>
    </row>
    <row r="1694" spans="10:14" ht="26.1" hidden="1" customHeight="1">
      <c r="J1694" s="39" t="s">
        <v>2167</v>
      </c>
      <c r="K1694" s="39">
        <v>36540</v>
      </c>
      <c r="L1694" s="36" t="s">
        <v>140</v>
      </c>
      <c r="M1694" s="37">
        <f>VLOOKUP(K1694,'All areas- no counties listed'!$A$5:$C$475,3,FALSE)</f>
        <v>0.95709999999999995</v>
      </c>
      <c r="N1694" s="37" t="s">
        <v>1</v>
      </c>
    </row>
    <row r="1695" spans="10:14" ht="26.1" hidden="1" customHeight="1">
      <c r="J1695" s="39" t="s">
        <v>2168</v>
      </c>
      <c r="K1695" s="39">
        <v>99928</v>
      </c>
      <c r="L1695" s="36" t="s">
        <v>2155</v>
      </c>
      <c r="M1695" s="37">
        <f>VLOOKUP(K1695,'All areas- no counties listed'!$A$5:$C$475,3,FALSE)</f>
        <v>0.85750000000000004</v>
      </c>
      <c r="N1695" s="37" t="s">
        <v>0</v>
      </c>
    </row>
    <row r="1696" spans="10:14" ht="26.1" hidden="1" customHeight="1">
      <c r="J1696" s="39" t="s">
        <v>2169</v>
      </c>
      <c r="K1696" s="39">
        <v>99928</v>
      </c>
      <c r="L1696" s="36" t="s">
        <v>2155</v>
      </c>
      <c r="M1696" s="37">
        <f>VLOOKUP(K1696,'All areas- no counties listed'!$A$5:$C$475,3,FALSE)</f>
        <v>0.85750000000000004</v>
      </c>
      <c r="N1696" s="37" t="s">
        <v>0</v>
      </c>
    </row>
    <row r="1697" spans="10:14" ht="26.1" hidden="1" customHeight="1">
      <c r="J1697" s="39" t="s">
        <v>2170</v>
      </c>
      <c r="K1697" s="39">
        <v>99928</v>
      </c>
      <c r="L1697" s="36" t="s">
        <v>2155</v>
      </c>
      <c r="M1697" s="37">
        <f>VLOOKUP(K1697,'All areas- no counties listed'!$A$5:$C$475,3,FALSE)</f>
        <v>0.85750000000000004</v>
      </c>
      <c r="N1697" s="37" t="s">
        <v>0</v>
      </c>
    </row>
    <row r="1698" spans="10:14" ht="26.1" hidden="1" customHeight="1">
      <c r="J1698" s="39" t="s">
        <v>2171</v>
      </c>
      <c r="K1698" s="39">
        <v>99928</v>
      </c>
      <c r="L1698" s="36" t="s">
        <v>2155</v>
      </c>
      <c r="M1698" s="37">
        <f>VLOOKUP(K1698,'All areas- no counties listed'!$A$5:$C$475,3,FALSE)</f>
        <v>0.85750000000000004</v>
      </c>
      <c r="N1698" s="37" t="s">
        <v>0</v>
      </c>
    </row>
    <row r="1699" spans="10:14" ht="26.1" hidden="1" customHeight="1">
      <c r="J1699" s="39" t="s">
        <v>2172</v>
      </c>
      <c r="K1699" s="39">
        <v>99928</v>
      </c>
      <c r="L1699" s="36" t="s">
        <v>2155</v>
      </c>
      <c r="M1699" s="37">
        <f>VLOOKUP(K1699,'All areas- no counties listed'!$A$5:$C$475,3,FALSE)</f>
        <v>0.85750000000000004</v>
      </c>
      <c r="N1699" s="37" t="s">
        <v>0</v>
      </c>
    </row>
    <row r="1700" spans="10:14" ht="26.1" hidden="1" customHeight="1">
      <c r="J1700" s="39" t="s">
        <v>2173</v>
      </c>
      <c r="K1700" s="39">
        <v>99928</v>
      </c>
      <c r="L1700" s="36" t="s">
        <v>2155</v>
      </c>
      <c r="M1700" s="37">
        <f>VLOOKUP(K1700,'All areas- no counties listed'!$A$5:$C$475,3,FALSE)</f>
        <v>0.85750000000000004</v>
      </c>
      <c r="N1700" s="37" t="s">
        <v>0</v>
      </c>
    </row>
    <row r="1701" spans="10:14" ht="26.1" hidden="1" customHeight="1">
      <c r="J1701" s="39" t="s">
        <v>2174</v>
      </c>
      <c r="K1701" s="39">
        <v>99928</v>
      </c>
      <c r="L1701" s="36" t="s">
        <v>2155</v>
      </c>
      <c r="M1701" s="37">
        <f>VLOOKUP(K1701,'All areas- no counties listed'!$A$5:$C$475,3,FALSE)</f>
        <v>0.85750000000000004</v>
      </c>
      <c r="N1701" s="37" t="s">
        <v>0</v>
      </c>
    </row>
    <row r="1702" spans="10:14" ht="26.1" hidden="1" customHeight="1">
      <c r="J1702" s="39" t="s">
        <v>2175</v>
      </c>
      <c r="K1702" s="39">
        <v>99928</v>
      </c>
      <c r="L1702" s="36" t="s">
        <v>2155</v>
      </c>
      <c r="M1702" s="37">
        <f>VLOOKUP(K1702,'All areas- no counties listed'!$A$5:$C$475,3,FALSE)</f>
        <v>0.85750000000000004</v>
      </c>
      <c r="N1702" s="37" t="s">
        <v>0</v>
      </c>
    </row>
    <row r="1703" spans="10:14" ht="26.1" hidden="1" customHeight="1">
      <c r="J1703" s="39" t="s">
        <v>2176</v>
      </c>
      <c r="K1703" s="39">
        <v>43580</v>
      </c>
      <c r="L1703" s="36" t="s">
        <v>141</v>
      </c>
      <c r="M1703" s="37">
        <f>VLOOKUP(K1703,'All areas- no counties listed'!$A$5:$C$475,3,FALSE)</f>
        <v>0.87360000000000004</v>
      </c>
      <c r="N1703" s="37" t="s">
        <v>1</v>
      </c>
    </row>
    <row r="1704" spans="10:14" ht="26.1" hidden="1" customHeight="1">
      <c r="J1704" s="39" t="s">
        <v>2177</v>
      </c>
      <c r="K1704" s="39">
        <v>99928</v>
      </c>
      <c r="L1704" s="36" t="s">
        <v>2155</v>
      </c>
      <c r="M1704" s="37">
        <f>VLOOKUP(K1704,'All areas- no counties listed'!$A$5:$C$475,3,FALSE)</f>
        <v>0.85750000000000004</v>
      </c>
      <c r="N1704" s="37" t="s">
        <v>0</v>
      </c>
    </row>
    <row r="1705" spans="10:14" ht="26.1" hidden="1" customHeight="1">
      <c r="J1705" s="38" t="s">
        <v>2178</v>
      </c>
      <c r="K1705" s="38">
        <v>99928</v>
      </c>
      <c r="L1705" s="36" t="s">
        <v>2155</v>
      </c>
      <c r="M1705" s="37">
        <f>VLOOKUP(K1705,'All areas- no counties listed'!$A$5:$C$475,3,FALSE)</f>
        <v>0.85750000000000004</v>
      </c>
      <c r="N1705" s="37" t="s">
        <v>0</v>
      </c>
    </row>
    <row r="1706" spans="10:14" ht="26.1" hidden="1" customHeight="1">
      <c r="J1706" s="39" t="s">
        <v>2179</v>
      </c>
      <c r="K1706" s="39">
        <v>99928</v>
      </c>
      <c r="L1706" s="36" t="s">
        <v>2155</v>
      </c>
      <c r="M1706" s="37">
        <f>VLOOKUP(K1706,'All areas- no counties listed'!$A$5:$C$475,3,FALSE)</f>
        <v>0.85750000000000004</v>
      </c>
      <c r="N1706" s="37" t="s">
        <v>0</v>
      </c>
    </row>
    <row r="1707" spans="10:14" ht="26.1" hidden="1" customHeight="1">
      <c r="J1707" s="39" t="s">
        <v>2180</v>
      </c>
      <c r="K1707" s="39">
        <v>43580</v>
      </c>
      <c r="L1707" s="36" t="s">
        <v>141</v>
      </c>
      <c r="M1707" s="37">
        <f>VLOOKUP(K1707,'All areas- no counties listed'!$A$5:$C$475,3,FALSE)</f>
        <v>0.87360000000000004</v>
      </c>
      <c r="N1707" s="37" t="s">
        <v>1</v>
      </c>
    </row>
    <row r="1708" spans="10:14" ht="26.1" hidden="1" customHeight="1">
      <c r="J1708" s="38" t="s">
        <v>2181</v>
      </c>
      <c r="K1708" s="38">
        <v>99928</v>
      </c>
      <c r="L1708" s="36" t="s">
        <v>2155</v>
      </c>
      <c r="M1708" s="37">
        <f>VLOOKUP(K1708,'All areas- no counties listed'!$A$5:$C$475,3,FALSE)</f>
        <v>0.85750000000000004</v>
      </c>
      <c r="N1708" s="37" t="s">
        <v>0</v>
      </c>
    </row>
    <row r="1709" spans="10:14" ht="26.1" hidden="1" customHeight="1">
      <c r="J1709" s="38" t="s">
        <v>2182</v>
      </c>
      <c r="K1709" s="38">
        <v>36540</v>
      </c>
      <c r="L1709" s="36" t="s">
        <v>140</v>
      </c>
      <c r="M1709" s="37">
        <f>VLOOKUP(K1709,'All areas- no counties listed'!$A$5:$C$475,3,FALSE)</f>
        <v>0.95709999999999995</v>
      </c>
      <c r="N1709" s="37" t="s">
        <v>1</v>
      </c>
    </row>
    <row r="1710" spans="10:14" ht="26.1" hidden="1" customHeight="1">
      <c r="J1710" s="38" t="s">
        <v>2183</v>
      </c>
      <c r="K1710" s="38">
        <v>99928</v>
      </c>
      <c r="L1710" s="36" t="s">
        <v>2155</v>
      </c>
      <c r="M1710" s="37">
        <f>VLOOKUP(K1710,'All areas- no counties listed'!$A$5:$C$475,3,FALSE)</f>
        <v>0.85750000000000004</v>
      </c>
      <c r="N1710" s="37" t="s">
        <v>0</v>
      </c>
    </row>
    <row r="1711" spans="10:14" ht="26.1" hidden="1" customHeight="1">
      <c r="J1711" s="39" t="s">
        <v>2184</v>
      </c>
      <c r="K1711" s="39">
        <v>99928</v>
      </c>
      <c r="L1711" s="36" t="s">
        <v>2155</v>
      </c>
      <c r="M1711" s="37">
        <f>VLOOKUP(K1711,'All areas- no counties listed'!$A$5:$C$475,3,FALSE)</f>
        <v>0.85750000000000004</v>
      </c>
      <c r="N1711" s="37" t="s">
        <v>0</v>
      </c>
    </row>
    <row r="1712" spans="10:14" ht="26.1" hidden="1" customHeight="1">
      <c r="J1712" s="38" t="s">
        <v>2185</v>
      </c>
      <c r="K1712" s="38">
        <v>99928</v>
      </c>
      <c r="L1712" s="36" t="s">
        <v>2155</v>
      </c>
      <c r="M1712" s="37">
        <f>VLOOKUP(K1712,'All areas- no counties listed'!$A$5:$C$475,3,FALSE)</f>
        <v>0.85750000000000004</v>
      </c>
      <c r="N1712" s="37" t="s">
        <v>0</v>
      </c>
    </row>
    <row r="1713" spans="10:14" ht="26.1" hidden="1" customHeight="1">
      <c r="J1713" s="39" t="s">
        <v>2186</v>
      </c>
      <c r="K1713" s="39">
        <v>99928</v>
      </c>
      <c r="L1713" s="36" t="s">
        <v>2155</v>
      </c>
      <c r="M1713" s="37">
        <f>VLOOKUP(K1713,'All areas- no counties listed'!$A$5:$C$475,3,FALSE)</f>
        <v>0.85750000000000004</v>
      </c>
      <c r="N1713" s="37" t="s">
        <v>0</v>
      </c>
    </row>
    <row r="1714" spans="10:14" ht="26.1" hidden="1" customHeight="1">
      <c r="J1714" s="39" t="s">
        <v>2187</v>
      </c>
      <c r="K1714" s="39">
        <v>99928</v>
      </c>
      <c r="L1714" s="36" t="s">
        <v>2155</v>
      </c>
      <c r="M1714" s="37">
        <f>VLOOKUP(K1714,'All areas- no counties listed'!$A$5:$C$475,3,FALSE)</f>
        <v>0.85750000000000004</v>
      </c>
      <c r="N1714" s="37" t="s">
        <v>0</v>
      </c>
    </row>
    <row r="1715" spans="10:14" ht="26.1" hidden="1" customHeight="1">
      <c r="J1715" s="39" t="s">
        <v>2188</v>
      </c>
      <c r="K1715" s="39">
        <v>99928</v>
      </c>
      <c r="L1715" s="36" t="s">
        <v>2155</v>
      </c>
      <c r="M1715" s="37">
        <f>VLOOKUP(K1715,'All areas- no counties listed'!$A$5:$C$475,3,FALSE)</f>
        <v>0.85750000000000004</v>
      </c>
      <c r="N1715" s="37" t="s">
        <v>0</v>
      </c>
    </row>
    <row r="1716" spans="10:14" ht="26.1" hidden="1" customHeight="1">
      <c r="J1716" s="39" t="s">
        <v>2189</v>
      </c>
      <c r="K1716" s="39">
        <v>99928</v>
      </c>
      <c r="L1716" s="36" t="s">
        <v>2155</v>
      </c>
      <c r="M1716" s="37">
        <f>VLOOKUP(K1716,'All areas- no counties listed'!$A$5:$C$475,3,FALSE)</f>
        <v>0.85750000000000004</v>
      </c>
      <c r="N1716" s="37" t="s">
        <v>0</v>
      </c>
    </row>
    <row r="1717" spans="10:14" ht="26.1" hidden="1" customHeight="1">
      <c r="J1717" s="39" t="s">
        <v>2190</v>
      </c>
      <c r="K1717" s="39">
        <v>99928</v>
      </c>
      <c r="L1717" s="36" t="s">
        <v>2155</v>
      </c>
      <c r="M1717" s="37">
        <f>VLOOKUP(K1717,'All areas- no counties listed'!$A$5:$C$475,3,FALSE)</f>
        <v>0.85750000000000004</v>
      </c>
      <c r="N1717" s="37" t="s">
        <v>0</v>
      </c>
    </row>
    <row r="1718" spans="10:14" ht="26.1" hidden="1" customHeight="1">
      <c r="J1718" s="39" t="s">
        <v>2191</v>
      </c>
      <c r="K1718" s="39">
        <v>99928</v>
      </c>
      <c r="L1718" s="36" t="s">
        <v>2155</v>
      </c>
      <c r="M1718" s="37">
        <f>VLOOKUP(K1718,'All areas- no counties listed'!$A$5:$C$475,3,FALSE)</f>
        <v>0.85750000000000004</v>
      </c>
      <c r="N1718" s="37" t="s">
        <v>0</v>
      </c>
    </row>
    <row r="1719" spans="10:14" ht="26.1" hidden="1" customHeight="1">
      <c r="J1719" s="39" t="s">
        <v>2192</v>
      </c>
      <c r="K1719" s="39">
        <v>99928</v>
      </c>
      <c r="L1719" s="36" t="s">
        <v>2155</v>
      </c>
      <c r="M1719" s="37">
        <f>VLOOKUP(K1719,'All areas- no counties listed'!$A$5:$C$475,3,FALSE)</f>
        <v>0.85750000000000004</v>
      </c>
      <c r="N1719" s="37" t="s">
        <v>0</v>
      </c>
    </row>
    <row r="1720" spans="10:14" ht="26.1" hidden="1" customHeight="1">
      <c r="J1720" s="39" t="s">
        <v>2193</v>
      </c>
      <c r="K1720" s="39">
        <v>99928</v>
      </c>
      <c r="L1720" s="36" t="s">
        <v>2155</v>
      </c>
      <c r="M1720" s="37">
        <f>VLOOKUP(K1720,'All areas- no counties listed'!$A$5:$C$475,3,FALSE)</f>
        <v>0.85750000000000004</v>
      </c>
      <c r="N1720" s="37" t="s">
        <v>0</v>
      </c>
    </row>
    <row r="1721" spans="10:14" ht="26.1" hidden="1" customHeight="1">
      <c r="J1721" s="39" t="s">
        <v>2194</v>
      </c>
      <c r="K1721" s="39">
        <v>24260</v>
      </c>
      <c r="L1721" s="36" t="s">
        <v>206</v>
      </c>
      <c r="M1721" s="37">
        <f>VLOOKUP(K1721,'All areas- no counties listed'!$A$5:$C$475,3,FALSE)</f>
        <v>1.0083</v>
      </c>
      <c r="N1721" s="37" t="s">
        <v>1</v>
      </c>
    </row>
    <row r="1722" spans="10:14" ht="26.1" hidden="1" customHeight="1">
      <c r="J1722" s="39" t="s">
        <v>2195</v>
      </c>
      <c r="K1722" s="39">
        <v>99928</v>
      </c>
      <c r="L1722" s="36" t="s">
        <v>2155</v>
      </c>
      <c r="M1722" s="37">
        <f>VLOOKUP(K1722,'All areas- no counties listed'!$A$5:$C$475,3,FALSE)</f>
        <v>0.85750000000000004</v>
      </c>
      <c r="N1722" s="37" t="s">
        <v>0</v>
      </c>
    </row>
    <row r="1723" spans="10:14" ht="26.1" hidden="1" customHeight="1">
      <c r="J1723" s="39" t="s">
        <v>2196</v>
      </c>
      <c r="K1723" s="39">
        <v>99928</v>
      </c>
      <c r="L1723" s="36" t="s">
        <v>2155</v>
      </c>
      <c r="M1723" s="37">
        <f>VLOOKUP(K1723,'All areas- no counties listed'!$A$5:$C$475,3,FALSE)</f>
        <v>0.85750000000000004</v>
      </c>
      <c r="N1723" s="37" t="s">
        <v>0</v>
      </c>
    </row>
    <row r="1724" spans="10:14" ht="26.1" hidden="1" customHeight="1">
      <c r="J1724" s="39" t="s">
        <v>2197</v>
      </c>
      <c r="K1724" s="39">
        <v>99928</v>
      </c>
      <c r="L1724" s="36" t="s">
        <v>2155</v>
      </c>
      <c r="M1724" s="37">
        <f>VLOOKUP(K1724,'All areas- no counties listed'!$A$5:$C$475,3,FALSE)</f>
        <v>0.85750000000000004</v>
      </c>
      <c r="N1724" s="37" t="s">
        <v>0</v>
      </c>
    </row>
    <row r="1725" spans="10:14" ht="26.1" hidden="1" customHeight="1">
      <c r="J1725" s="39" t="s">
        <v>2198</v>
      </c>
      <c r="K1725" s="39">
        <v>99928</v>
      </c>
      <c r="L1725" s="36" t="s">
        <v>2155</v>
      </c>
      <c r="M1725" s="37">
        <f>VLOOKUP(K1725,'All areas- no counties listed'!$A$5:$C$475,3,FALSE)</f>
        <v>0.85750000000000004</v>
      </c>
      <c r="N1725" s="37" t="s">
        <v>0</v>
      </c>
    </row>
    <row r="1726" spans="10:14" ht="26.1" hidden="1" customHeight="1">
      <c r="J1726" s="39" t="s">
        <v>2199</v>
      </c>
      <c r="K1726" s="39">
        <v>99928</v>
      </c>
      <c r="L1726" s="36" t="s">
        <v>2155</v>
      </c>
      <c r="M1726" s="37">
        <f>VLOOKUP(K1726,'All areas- no counties listed'!$A$5:$C$475,3,FALSE)</f>
        <v>0.85750000000000004</v>
      </c>
      <c r="N1726" s="37" t="s">
        <v>0</v>
      </c>
    </row>
    <row r="1727" spans="10:14" ht="26.1" hidden="1" customHeight="1">
      <c r="J1727" s="39" t="s">
        <v>2200</v>
      </c>
      <c r="K1727" s="39">
        <v>99928</v>
      </c>
      <c r="L1727" s="36" t="s">
        <v>2155</v>
      </c>
      <c r="M1727" s="37">
        <f>VLOOKUP(K1727,'All areas- no counties listed'!$A$5:$C$475,3,FALSE)</f>
        <v>0.85750000000000004</v>
      </c>
      <c r="N1727" s="37" t="s">
        <v>0</v>
      </c>
    </row>
    <row r="1728" spans="10:14" ht="26.1" hidden="1" customHeight="1">
      <c r="J1728" s="39" t="s">
        <v>2201</v>
      </c>
      <c r="K1728" s="39">
        <v>24260</v>
      </c>
      <c r="L1728" s="36" t="s">
        <v>206</v>
      </c>
      <c r="M1728" s="37">
        <f>VLOOKUP(K1728,'All areas- no counties listed'!$A$5:$C$475,3,FALSE)</f>
        <v>1.0083</v>
      </c>
      <c r="N1728" s="37" t="s">
        <v>1</v>
      </c>
    </row>
    <row r="1729" spans="10:14" ht="26.1" hidden="1" customHeight="1">
      <c r="J1729" s="39" t="s">
        <v>2202</v>
      </c>
      <c r="K1729" s="39">
        <v>99928</v>
      </c>
      <c r="L1729" s="36" t="s">
        <v>2155</v>
      </c>
      <c r="M1729" s="37">
        <f>VLOOKUP(K1729,'All areas- no counties listed'!$A$5:$C$475,3,FALSE)</f>
        <v>0.85750000000000004</v>
      </c>
      <c r="N1729" s="37" t="s">
        <v>0</v>
      </c>
    </row>
    <row r="1730" spans="10:14" ht="26.1" hidden="1" customHeight="1">
      <c r="J1730" s="38" t="s">
        <v>2203</v>
      </c>
      <c r="K1730" s="38">
        <v>99928</v>
      </c>
      <c r="L1730" s="36" t="s">
        <v>2155</v>
      </c>
      <c r="M1730" s="37">
        <f>VLOOKUP(K1730,'All areas- no counties listed'!$A$5:$C$475,3,FALSE)</f>
        <v>0.85750000000000004</v>
      </c>
      <c r="N1730" s="37" t="s">
        <v>0</v>
      </c>
    </row>
    <row r="1731" spans="10:14" ht="26.1" hidden="1" customHeight="1">
      <c r="J1731" s="38" t="s">
        <v>2204</v>
      </c>
      <c r="K1731" s="38">
        <v>99928</v>
      </c>
      <c r="L1731" s="36" t="s">
        <v>2155</v>
      </c>
      <c r="M1731" s="37">
        <f>VLOOKUP(K1731,'All areas- no counties listed'!$A$5:$C$475,3,FALSE)</f>
        <v>0.85750000000000004</v>
      </c>
      <c r="N1731" s="37" t="s">
        <v>0</v>
      </c>
    </row>
    <row r="1732" spans="10:14" ht="26.1" hidden="1" customHeight="1">
      <c r="J1732" s="38" t="s">
        <v>2205</v>
      </c>
      <c r="K1732" s="38">
        <v>99928</v>
      </c>
      <c r="L1732" s="36" t="s">
        <v>2155</v>
      </c>
      <c r="M1732" s="37">
        <f>VLOOKUP(K1732,'All areas- no counties listed'!$A$5:$C$475,3,FALSE)</f>
        <v>0.85750000000000004</v>
      </c>
      <c r="N1732" s="37" t="s">
        <v>0</v>
      </c>
    </row>
    <row r="1733" spans="10:14" ht="26.1" hidden="1" customHeight="1">
      <c r="J1733" s="38" t="s">
        <v>2206</v>
      </c>
      <c r="K1733" s="38">
        <v>99928</v>
      </c>
      <c r="L1733" s="36" t="s">
        <v>2155</v>
      </c>
      <c r="M1733" s="37">
        <f>VLOOKUP(K1733,'All areas- no counties listed'!$A$5:$C$475,3,FALSE)</f>
        <v>0.85750000000000004</v>
      </c>
      <c r="N1733" s="37" t="s">
        <v>0</v>
      </c>
    </row>
    <row r="1734" spans="10:14" ht="26.1" hidden="1" customHeight="1">
      <c r="J1734" s="38" t="s">
        <v>2207</v>
      </c>
      <c r="K1734" s="38">
        <v>99928</v>
      </c>
      <c r="L1734" s="36" t="s">
        <v>2155</v>
      </c>
      <c r="M1734" s="37">
        <f>VLOOKUP(K1734,'All areas- no counties listed'!$A$5:$C$475,3,FALSE)</f>
        <v>0.85750000000000004</v>
      </c>
      <c r="N1734" s="37" t="s">
        <v>0</v>
      </c>
    </row>
    <row r="1735" spans="10:14" ht="26.1" hidden="1" customHeight="1">
      <c r="J1735" s="38" t="s">
        <v>2208</v>
      </c>
      <c r="K1735" s="38">
        <v>99928</v>
      </c>
      <c r="L1735" s="36" t="s">
        <v>2155</v>
      </c>
      <c r="M1735" s="37">
        <f>VLOOKUP(K1735,'All areas- no counties listed'!$A$5:$C$475,3,FALSE)</f>
        <v>0.85750000000000004</v>
      </c>
      <c r="N1735" s="37" t="s">
        <v>0</v>
      </c>
    </row>
    <row r="1736" spans="10:14" ht="26.1" hidden="1" customHeight="1">
      <c r="J1736" s="38" t="s">
        <v>2209</v>
      </c>
      <c r="K1736" s="38">
        <v>30700</v>
      </c>
      <c r="L1736" s="36" t="s">
        <v>207</v>
      </c>
      <c r="M1736" s="37">
        <f>VLOOKUP(K1736,'All areas- no counties listed'!$A$5:$C$475,3,FALSE)</f>
        <v>0.95589999999999997</v>
      </c>
      <c r="N1736" s="37" t="s">
        <v>1</v>
      </c>
    </row>
    <row r="1737" spans="10:14" ht="26.1" hidden="1" customHeight="1">
      <c r="J1737" s="39" t="s">
        <v>2210</v>
      </c>
      <c r="K1737" s="39">
        <v>99928</v>
      </c>
      <c r="L1737" s="36" t="s">
        <v>2155</v>
      </c>
      <c r="M1737" s="37">
        <f>VLOOKUP(K1737,'All areas- no counties listed'!$A$5:$C$475,3,FALSE)</f>
        <v>0.85750000000000004</v>
      </c>
      <c r="N1737" s="37" t="s">
        <v>0</v>
      </c>
    </row>
    <row r="1738" spans="10:14" ht="26.1" hidden="1" customHeight="1">
      <c r="J1738" s="38" t="s">
        <v>2211</v>
      </c>
      <c r="K1738" s="38">
        <v>99928</v>
      </c>
      <c r="L1738" s="36" t="s">
        <v>2155</v>
      </c>
      <c r="M1738" s="37">
        <f>VLOOKUP(K1738,'All areas- no counties listed'!$A$5:$C$475,3,FALSE)</f>
        <v>0.85750000000000004</v>
      </c>
      <c r="N1738" s="37" t="s">
        <v>0</v>
      </c>
    </row>
    <row r="1739" spans="10:14" ht="26.1" hidden="1" customHeight="1">
      <c r="J1739" s="38" t="s">
        <v>2212</v>
      </c>
      <c r="K1739" s="38">
        <v>99928</v>
      </c>
      <c r="L1739" s="36" t="s">
        <v>2155</v>
      </c>
      <c r="M1739" s="37">
        <f>VLOOKUP(K1739,'All areas- no counties listed'!$A$5:$C$475,3,FALSE)</f>
        <v>0.85750000000000004</v>
      </c>
      <c r="N1739" s="37" t="s">
        <v>0</v>
      </c>
    </row>
    <row r="1740" spans="10:14" ht="26.1" hidden="1" customHeight="1">
      <c r="J1740" s="38" t="s">
        <v>2213</v>
      </c>
      <c r="K1740" s="38">
        <v>99928</v>
      </c>
      <c r="L1740" s="36" t="s">
        <v>2155</v>
      </c>
      <c r="M1740" s="37">
        <f>VLOOKUP(K1740,'All areas- no counties listed'!$A$5:$C$475,3,FALSE)</f>
        <v>0.85750000000000004</v>
      </c>
      <c r="N1740" s="37" t="s">
        <v>0</v>
      </c>
    </row>
    <row r="1741" spans="10:14" ht="26.1" hidden="1" customHeight="1">
      <c r="J1741" s="39" t="s">
        <v>2214</v>
      </c>
      <c r="K1741" s="39">
        <v>99928</v>
      </c>
      <c r="L1741" s="36" t="s">
        <v>2155</v>
      </c>
      <c r="M1741" s="37">
        <f>VLOOKUP(K1741,'All areas- no counties listed'!$A$5:$C$475,3,FALSE)</f>
        <v>0.85750000000000004</v>
      </c>
      <c r="N1741" s="37" t="s">
        <v>0</v>
      </c>
    </row>
    <row r="1742" spans="10:14" ht="26.1" hidden="1" customHeight="1">
      <c r="J1742" s="39" t="s">
        <v>2215</v>
      </c>
      <c r="K1742" s="39">
        <v>24260</v>
      </c>
      <c r="L1742" s="36" t="s">
        <v>206</v>
      </c>
      <c r="M1742" s="37">
        <f>VLOOKUP(K1742,'All areas- no counties listed'!$A$5:$C$475,3,FALSE)</f>
        <v>1.0083</v>
      </c>
      <c r="N1742" s="37" t="s">
        <v>1</v>
      </c>
    </row>
    <row r="1743" spans="10:14" ht="26.1" hidden="1" customHeight="1">
      <c r="J1743" s="38" t="s">
        <v>2216</v>
      </c>
      <c r="K1743" s="38">
        <v>99928</v>
      </c>
      <c r="L1743" s="36" t="s">
        <v>2155</v>
      </c>
      <c r="M1743" s="37">
        <f>VLOOKUP(K1743,'All areas- no counties listed'!$A$5:$C$475,3,FALSE)</f>
        <v>0.85750000000000004</v>
      </c>
      <c r="N1743" s="37" t="s">
        <v>0</v>
      </c>
    </row>
    <row r="1744" spans="10:14" ht="26.1" hidden="1" customHeight="1">
      <c r="J1744" s="39" t="s">
        <v>2217</v>
      </c>
      <c r="K1744" s="39">
        <v>99928</v>
      </c>
      <c r="L1744" s="36" t="s">
        <v>2155</v>
      </c>
      <c r="M1744" s="37">
        <f>VLOOKUP(K1744,'All areas- no counties listed'!$A$5:$C$475,3,FALSE)</f>
        <v>0.85750000000000004</v>
      </c>
      <c r="N1744" s="37" t="s">
        <v>0</v>
      </c>
    </row>
    <row r="1745" spans="10:14" ht="26.1" hidden="1" customHeight="1">
      <c r="J1745" s="39" t="s">
        <v>2218</v>
      </c>
      <c r="K1745" s="39">
        <v>99928</v>
      </c>
      <c r="L1745" s="36" t="s">
        <v>2155</v>
      </c>
      <c r="M1745" s="37">
        <f>VLOOKUP(K1745,'All areas- no counties listed'!$A$5:$C$475,3,FALSE)</f>
        <v>0.85750000000000004</v>
      </c>
      <c r="N1745" s="37" t="s">
        <v>0</v>
      </c>
    </row>
    <row r="1746" spans="10:14" ht="26.1" hidden="1" customHeight="1">
      <c r="J1746" s="39" t="s">
        <v>2219</v>
      </c>
      <c r="K1746" s="39">
        <v>99928</v>
      </c>
      <c r="L1746" s="36" t="s">
        <v>2155</v>
      </c>
      <c r="M1746" s="37">
        <f>VLOOKUP(K1746,'All areas- no counties listed'!$A$5:$C$475,3,FALSE)</f>
        <v>0.85750000000000004</v>
      </c>
      <c r="N1746" s="37" t="s">
        <v>0</v>
      </c>
    </row>
    <row r="1747" spans="10:14" ht="26.1" hidden="1" customHeight="1">
      <c r="J1747" s="39" t="s">
        <v>2220</v>
      </c>
      <c r="K1747" s="39">
        <v>99928</v>
      </c>
      <c r="L1747" s="36" t="s">
        <v>2155</v>
      </c>
      <c r="M1747" s="37">
        <f>VLOOKUP(K1747,'All areas- no counties listed'!$A$5:$C$475,3,FALSE)</f>
        <v>0.85750000000000004</v>
      </c>
      <c r="N1747" s="37" t="s">
        <v>0</v>
      </c>
    </row>
    <row r="1748" spans="10:14" ht="26.1" hidden="1" customHeight="1">
      <c r="J1748" s="38" t="s">
        <v>2221</v>
      </c>
      <c r="K1748" s="38">
        <v>99928</v>
      </c>
      <c r="L1748" s="36" t="s">
        <v>2155</v>
      </c>
      <c r="M1748" s="37">
        <f>VLOOKUP(K1748,'All areas- no counties listed'!$A$5:$C$475,3,FALSE)</f>
        <v>0.85750000000000004</v>
      </c>
      <c r="N1748" s="37" t="s">
        <v>0</v>
      </c>
    </row>
    <row r="1749" spans="10:14" ht="26.1" hidden="1" customHeight="1">
      <c r="J1749" s="38" t="s">
        <v>2222</v>
      </c>
      <c r="K1749" s="38">
        <v>99928</v>
      </c>
      <c r="L1749" s="36" t="s">
        <v>2155</v>
      </c>
      <c r="M1749" s="37">
        <f>VLOOKUP(K1749,'All areas- no counties listed'!$A$5:$C$475,3,FALSE)</f>
        <v>0.85750000000000004</v>
      </c>
      <c r="N1749" s="37" t="s">
        <v>0</v>
      </c>
    </row>
    <row r="1750" spans="10:14" ht="26.1" hidden="1" customHeight="1">
      <c r="J1750" s="38" t="s">
        <v>2223</v>
      </c>
      <c r="K1750" s="38">
        <v>99928</v>
      </c>
      <c r="L1750" s="36" t="s">
        <v>2155</v>
      </c>
      <c r="M1750" s="37">
        <f>VLOOKUP(K1750,'All areas- no counties listed'!$A$5:$C$475,3,FALSE)</f>
        <v>0.85750000000000004</v>
      </c>
      <c r="N1750" s="37" t="s">
        <v>0</v>
      </c>
    </row>
    <row r="1751" spans="10:14" ht="26.1" hidden="1" customHeight="1">
      <c r="J1751" s="39" t="s">
        <v>2224</v>
      </c>
      <c r="K1751" s="39">
        <v>99928</v>
      </c>
      <c r="L1751" s="36" t="s">
        <v>2155</v>
      </c>
      <c r="M1751" s="37">
        <f>VLOOKUP(K1751,'All areas- no counties listed'!$A$5:$C$475,3,FALSE)</f>
        <v>0.85750000000000004</v>
      </c>
      <c r="N1751" s="37" t="s">
        <v>0</v>
      </c>
    </row>
    <row r="1752" spans="10:14" ht="26.1" hidden="1" customHeight="1">
      <c r="J1752" s="39" t="s">
        <v>2225</v>
      </c>
      <c r="K1752" s="39">
        <v>99928</v>
      </c>
      <c r="L1752" s="36" t="s">
        <v>2155</v>
      </c>
      <c r="M1752" s="37">
        <f>VLOOKUP(K1752,'All areas- no counties listed'!$A$5:$C$475,3,FALSE)</f>
        <v>0.85750000000000004</v>
      </c>
      <c r="N1752" s="37" t="s">
        <v>0</v>
      </c>
    </row>
    <row r="1753" spans="10:14" ht="26.1" hidden="1" customHeight="1">
      <c r="J1753" s="39" t="s">
        <v>2226</v>
      </c>
      <c r="K1753" s="39">
        <v>99928</v>
      </c>
      <c r="L1753" s="36" t="s">
        <v>2155</v>
      </c>
      <c r="M1753" s="37">
        <f>VLOOKUP(K1753,'All areas- no counties listed'!$A$5:$C$475,3,FALSE)</f>
        <v>0.85750000000000004</v>
      </c>
      <c r="N1753" s="37" t="s">
        <v>0</v>
      </c>
    </row>
    <row r="1754" spans="10:14" ht="26.1" hidden="1" customHeight="1">
      <c r="J1754" s="39" t="s">
        <v>2227</v>
      </c>
      <c r="K1754" s="39">
        <v>99928</v>
      </c>
      <c r="L1754" s="36" t="s">
        <v>2155</v>
      </c>
      <c r="M1754" s="37">
        <f>VLOOKUP(K1754,'All areas- no counties listed'!$A$5:$C$475,3,FALSE)</f>
        <v>0.85750000000000004</v>
      </c>
      <c r="N1754" s="37" t="s">
        <v>0</v>
      </c>
    </row>
    <row r="1755" spans="10:14" ht="26.1" hidden="1" customHeight="1">
      <c r="J1755" s="39" t="s">
        <v>2228</v>
      </c>
      <c r="K1755" s="39">
        <v>99928</v>
      </c>
      <c r="L1755" s="36" t="s">
        <v>2155</v>
      </c>
      <c r="M1755" s="37">
        <f>VLOOKUP(K1755,'All areas- no counties listed'!$A$5:$C$475,3,FALSE)</f>
        <v>0.85750000000000004</v>
      </c>
      <c r="N1755" s="37" t="s">
        <v>0</v>
      </c>
    </row>
    <row r="1756" spans="10:14" ht="26.1" hidden="1" customHeight="1">
      <c r="J1756" s="39" t="s">
        <v>2229</v>
      </c>
      <c r="K1756" s="39">
        <v>99928</v>
      </c>
      <c r="L1756" s="36" t="s">
        <v>2155</v>
      </c>
      <c r="M1756" s="37">
        <f>VLOOKUP(K1756,'All areas- no counties listed'!$A$5:$C$475,3,FALSE)</f>
        <v>0.85750000000000004</v>
      </c>
      <c r="N1756" s="37" t="s">
        <v>0</v>
      </c>
    </row>
    <row r="1757" spans="10:14" ht="26.1" hidden="1" customHeight="1">
      <c r="J1757" s="39" t="s">
        <v>2230</v>
      </c>
      <c r="K1757" s="39">
        <v>99928</v>
      </c>
      <c r="L1757" s="36" t="s">
        <v>2155</v>
      </c>
      <c r="M1757" s="37">
        <f>VLOOKUP(K1757,'All areas- no counties listed'!$A$5:$C$475,3,FALSE)</f>
        <v>0.85750000000000004</v>
      </c>
      <c r="N1757" s="37" t="s">
        <v>0</v>
      </c>
    </row>
    <row r="1758" spans="10:14" ht="26.1" hidden="1" customHeight="1">
      <c r="J1758" s="39" t="s">
        <v>2231</v>
      </c>
      <c r="K1758" s="39">
        <v>36540</v>
      </c>
      <c r="L1758" s="36" t="s">
        <v>140</v>
      </c>
      <c r="M1758" s="37">
        <f>VLOOKUP(K1758,'All areas- no counties listed'!$A$5:$C$475,3,FALSE)</f>
        <v>0.95709999999999995</v>
      </c>
      <c r="N1758" s="37" t="s">
        <v>1</v>
      </c>
    </row>
    <row r="1759" spans="10:14" ht="26.1" hidden="1" customHeight="1">
      <c r="J1759" s="39" t="s">
        <v>2232</v>
      </c>
      <c r="K1759" s="39">
        <v>36540</v>
      </c>
      <c r="L1759" s="36" t="s">
        <v>140</v>
      </c>
      <c r="M1759" s="37">
        <f>VLOOKUP(K1759,'All areas- no counties listed'!$A$5:$C$475,3,FALSE)</f>
        <v>0.95709999999999995</v>
      </c>
      <c r="N1759" s="37" t="s">
        <v>1</v>
      </c>
    </row>
    <row r="1760" spans="10:14" ht="26.1" hidden="1" customHeight="1">
      <c r="J1760" s="39" t="s">
        <v>2233</v>
      </c>
      <c r="K1760" s="39">
        <v>99928</v>
      </c>
      <c r="L1760" s="36" t="s">
        <v>2155</v>
      </c>
      <c r="M1760" s="37">
        <f>VLOOKUP(K1760,'All areas- no counties listed'!$A$5:$C$475,3,FALSE)</f>
        <v>0.85750000000000004</v>
      </c>
      <c r="N1760" s="37" t="s">
        <v>0</v>
      </c>
    </row>
    <row r="1761" spans="10:14" ht="26.1" hidden="1" customHeight="1">
      <c r="J1761" s="38" t="s">
        <v>2234</v>
      </c>
      <c r="K1761" s="38">
        <v>30700</v>
      </c>
      <c r="L1761" s="36" t="s">
        <v>207</v>
      </c>
      <c r="M1761" s="37">
        <f>VLOOKUP(K1761,'All areas- no counties listed'!$A$5:$C$475,3,FALSE)</f>
        <v>0.95589999999999997</v>
      </c>
      <c r="N1761" s="37" t="s">
        <v>1</v>
      </c>
    </row>
    <row r="1762" spans="10:14" ht="26.1" hidden="1" customHeight="1">
      <c r="J1762" s="38" t="s">
        <v>2235</v>
      </c>
      <c r="K1762" s="38">
        <v>99928</v>
      </c>
      <c r="L1762" s="36" t="s">
        <v>2155</v>
      </c>
      <c r="M1762" s="37">
        <f>VLOOKUP(K1762,'All areas- no counties listed'!$A$5:$C$475,3,FALSE)</f>
        <v>0.85750000000000004</v>
      </c>
      <c r="N1762" s="37" t="s">
        <v>0</v>
      </c>
    </row>
    <row r="1763" spans="10:14" ht="26.1" hidden="1" customHeight="1">
      <c r="J1763" s="38" t="s">
        <v>2236</v>
      </c>
      <c r="K1763" s="38">
        <v>99928</v>
      </c>
      <c r="L1763" s="36" t="s">
        <v>2155</v>
      </c>
      <c r="M1763" s="37">
        <f>VLOOKUP(K1763,'All areas- no counties listed'!$A$5:$C$475,3,FALSE)</f>
        <v>0.85750000000000004</v>
      </c>
      <c r="N1763" s="37" t="s">
        <v>0</v>
      </c>
    </row>
    <row r="1764" spans="10:14" ht="26.1" hidden="1" customHeight="1">
      <c r="J1764" s="38" t="s">
        <v>2237</v>
      </c>
      <c r="K1764" s="38">
        <v>99928</v>
      </c>
      <c r="L1764" s="36" t="s">
        <v>2155</v>
      </c>
      <c r="M1764" s="37">
        <f>VLOOKUP(K1764,'All areas- no counties listed'!$A$5:$C$475,3,FALSE)</f>
        <v>0.85750000000000004</v>
      </c>
      <c r="N1764" s="37" t="s">
        <v>0</v>
      </c>
    </row>
    <row r="1765" spans="10:14" ht="26.1" hidden="1" customHeight="1">
      <c r="J1765" s="38" t="s">
        <v>2238</v>
      </c>
      <c r="K1765" s="38">
        <v>99928</v>
      </c>
      <c r="L1765" s="36" t="s">
        <v>2155</v>
      </c>
      <c r="M1765" s="37">
        <f>VLOOKUP(K1765,'All areas- no counties listed'!$A$5:$C$475,3,FALSE)</f>
        <v>0.85750000000000004</v>
      </c>
      <c r="N1765" s="37" t="s">
        <v>0</v>
      </c>
    </row>
    <row r="1766" spans="10:14" ht="26.1" hidden="1" customHeight="1">
      <c r="J1766" s="39" t="s">
        <v>2239</v>
      </c>
      <c r="K1766" s="39">
        <v>99928</v>
      </c>
      <c r="L1766" s="36" t="s">
        <v>2155</v>
      </c>
      <c r="M1766" s="37">
        <f>VLOOKUP(K1766,'All areas- no counties listed'!$A$5:$C$475,3,FALSE)</f>
        <v>0.85750000000000004</v>
      </c>
      <c r="N1766" s="37" t="s">
        <v>0</v>
      </c>
    </row>
    <row r="1767" spans="10:14" ht="26.1" hidden="1" customHeight="1">
      <c r="J1767" s="38" t="s">
        <v>2240</v>
      </c>
      <c r="K1767" s="38">
        <v>99928</v>
      </c>
      <c r="L1767" s="36" t="s">
        <v>2155</v>
      </c>
      <c r="M1767" s="37">
        <f>VLOOKUP(K1767,'All areas- no counties listed'!$A$5:$C$475,3,FALSE)</f>
        <v>0.85750000000000004</v>
      </c>
      <c r="N1767" s="37" t="s">
        <v>0</v>
      </c>
    </row>
    <row r="1768" spans="10:14" ht="26.1" hidden="1" customHeight="1">
      <c r="J1768" s="38" t="s">
        <v>2241</v>
      </c>
      <c r="K1768" s="38">
        <v>99928</v>
      </c>
      <c r="L1768" s="36" t="s">
        <v>2155</v>
      </c>
      <c r="M1768" s="37">
        <f>VLOOKUP(K1768,'All areas- no counties listed'!$A$5:$C$475,3,FALSE)</f>
        <v>0.85750000000000004</v>
      </c>
      <c r="N1768" s="37" t="s">
        <v>0</v>
      </c>
    </row>
    <row r="1769" spans="10:14" ht="26.1" hidden="1" customHeight="1">
      <c r="J1769" s="38" t="s">
        <v>2242</v>
      </c>
      <c r="K1769" s="38">
        <v>99928</v>
      </c>
      <c r="L1769" s="36" t="s">
        <v>2155</v>
      </c>
      <c r="M1769" s="37">
        <f>VLOOKUP(K1769,'All areas- no counties listed'!$A$5:$C$475,3,FALSE)</f>
        <v>0.85750000000000004</v>
      </c>
      <c r="N1769" s="37" t="s">
        <v>0</v>
      </c>
    </row>
    <row r="1770" spans="10:14" ht="26.1" hidden="1" customHeight="1">
      <c r="J1770" s="39" t="s">
        <v>2243</v>
      </c>
      <c r="K1770" s="39">
        <v>99928</v>
      </c>
      <c r="L1770" s="36" t="s">
        <v>2155</v>
      </c>
      <c r="M1770" s="37">
        <f>VLOOKUP(K1770,'All areas- no counties listed'!$A$5:$C$475,3,FALSE)</f>
        <v>0.85750000000000004</v>
      </c>
      <c r="N1770" s="37" t="s">
        <v>0</v>
      </c>
    </row>
    <row r="1771" spans="10:14" ht="26.1" hidden="1" customHeight="1">
      <c r="J1771" s="39" t="s">
        <v>2244</v>
      </c>
      <c r="K1771" s="39">
        <v>36540</v>
      </c>
      <c r="L1771" s="36" t="s">
        <v>140</v>
      </c>
      <c r="M1771" s="37">
        <f>VLOOKUP(K1771,'All areas- no counties listed'!$A$5:$C$475,3,FALSE)</f>
        <v>0.95709999999999995</v>
      </c>
      <c r="N1771" s="37" t="s">
        <v>1</v>
      </c>
    </row>
    <row r="1772" spans="10:14" ht="26.1" hidden="1" customHeight="1">
      <c r="J1772" s="39" t="s">
        <v>2245</v>
      </c>
      <c r="K1772" s="39">
        <v>99928</v>
      </c>
      <c r="L1772" s="36" t="s">
        <v>2155</v>
      </c>
      <c r="M1772" s="37">
        <f>VLOOKUP(K1772,'All areas- no counties listed'!$A$5:$C$475,3,FALSE)</f>
        <v>0.85750000000000004</v>
      </c>
      <c r="N1772" s="37" t="s">
        <v>0</v>
      </c>
    </row>
    <row r="1773" spans="10:14" ht="26.1" hidden="1" customHeight="1">
      <c r="J1773" s="39" t="s">
        <v>2246</v>
      </c>
      <c r="K1773" s="39">
        <v>99928</v>
      </c>
      <c r="L1773" s="36" t="s">
        <v>2155</v>
      </c>
      <c r="M1773" s="37">
        <f>VLOOKUP(K1773,'All areas- no counties listed'!$A$5:$C$475,3,FALSE)</f>
        <v>0.85750000000000004</v>
      </c>
      <c r="N1773" s="37" t="s">
        <v>0</v>
      </c>
    </row>
    <row r="1774" spans="10:14" ht="26.1" hidden="1" customHeight="1">
      <c r="J1774" s="39" t="s">
        <v>2247</v>
      </c>
      <c r="K1774" s="39">
        <v>99928</v>
      </c>
      <c r="L1774" s="36" t="s">
        <v>2155</v>
      </c>
      <c r="M1774" s="37">
        <f>VLOOKUP(K1774,'All areas- no counties listed'!$A$5:$C$475,3,FALSE)</f>
        <v>0.85750000000000004</v>
      </c>
      <c r="N1774" s="37" t="s">
        <v>0</v>
      </c>
    </row>
    <row r="1775" spans="10:14" ht="26.1" hidden="1" customHeight="1">
      <c r="J1775" s="39" t="s">
        <v>2248</v>
      </c>
      <c r="K1775" s="39">
        <v>99928</v>
      </c>
      <c r="L1775" s="36" t="s">
        <v>2155</v>
      </c>
      <c r="M1775" s="37">
        <f>VLOOKUP(K1775,'All areas- no counties listed'!$A$5:$C$475,3,FALSE)</f>
        <v>0.85750000000000004</v>
      </c>
      <c r="N1775" s="37" t="s">
        <v>0</v>
      </c>
    </row>
    <row r="1776" spans="10:14" ht="26.1" hidden="1" customHeight="1">
      <c r="J1776" s="38" t="s">
        <v>2249</v>
      </c>
      <c r="K1776" s="38">
        <v>16180</v>
      </c>
      <c r="L1776" s="36" t="s">
        <v>208</v>
      </c>
      <c r="M1776" s="37">
        <f>VLOOKUP(K1776,'All areas- no counties listed'!$A$5:$C$475,3,FALSE)</f>
        <v>0.93610000000000004</v>
      </c>
      <c r="N1776" s="37" t="s">
        <v>1</v>
      </c>
    </row>
    <row r="1777" spans="10:14" ht="26.1" hidden="1" customHeight="1">
      <c r="J1777" s="38" t="s">
        <v>2250</v>
      </c>
      <c r="K1777" s="38">
        <v>99929</v>
      </c>
      <c r="L1777" s="36" t="s">
        <v>2251</v>
      </c>
      <c r="M1777" s="37">
        <f>VLOOKUP(K1777,'All areas- no counties listed'!$A$5:$C$475,3,FALSE)</f>
        <v>1.071</v>
      </c>
      <c r="N1777" s="37" t="s">
        <v>0</v>
      </c>
    </row>
    <row r="1778" spans="10:14" ht="26.1" hidden="1" customHeight="1">
      <c r="J1778" s="38" t="s">
        <v>2252</v>
      </c>
      <c r="K1778" s="38">
        <v>29820</v>
      </c>
      <c r="L1778" s="36" t="s">
        <v>209</v>
      </c>
      <c r="M1778" s="37">
        <f>VLOOKUP(K1778,'All areas- no counties listed'!$A$5:$C$475,3,FALSE)</f>
        <v>1.1373</v>
      </c>
      <c r="N1778" s="37" t="s">
        <v>1</v>
      </c>
    </row>
    <row r="1779" spans="10:14" ht="26.1" hidden="1" customHeight="1">
      <c r="J1779" s="39" t="s">
        <v>2253</v>
      </c>
      <c r="K1779" s="39">
        <v>99929</v>
      </c>
      <c r="L1779" s="36" t="s">
        <v>2251</v>
      </c>
      <c r="M1779" s="37">
        <f>VLOOKUP(K1779,'All areas- no counties listed'!$A$5:$C$475,3,FALSE)</f>
        <v>1.071</v>
      </c>
      <c r="N1779" s="37" t="s">
        <v>0</v>
      </c>
    </row>
    <row r="1780" spans="10:14" ht="26.1" hidden="1" customHeight="1">
      <c r="J1780" s="38" t="s">
        <v>2254</v>
      </c>
      <c r="K1780" s="38">
        <v>99929</v>
      </c>
      <c r="L1780" s="36" t="s">
        <v>2251</v>
      </c>
      <c r="M1780" s="37">
        <f>VLOOKUP(K1780,'All areas- no counties listed'!$A$5:$C$475,3,FALSE)</f>
        <v>1.071</v>
      </c>
      <c r="N1780" s="37" t="s">
        <v>0</v>
      </c>
    </row>
    <row r="1781" spans="10:14" ht="26.1" hidden="1" customHeight="1">
      <c r="J1781" s="39" t="s">
        <v>2255</v>
      </c>
      <c r="K1781" s="39">
        <v>99929</v>
      </c>
      <c r="L1781" s="36" t="s">
        <v>2251</v>
      </c>
      <c r="M1781" s="37">
        <f>VLOOKUP(K1781,'All areas- no counties listed'!$A$5:$C$475,3,FALSE)</f>
        <v>1.071</v>
      </c>
      <c r="N1781" s="37" t="s">
        <v>0</v>
      </c>
    </row>
    <row r="1782" spans="10:14" ht="26.1" hidden="1" customHeight="1">
      <c r="J1782" s="39" t="s">
        <v>2256</v>
      </c>
      <c r="K1782" s="39">
        <v>99929</v>
      </c>
      <c r="L1782" s="36" t="s">
        <v>2251</v>
      </c>
      <c r="M1782" s="37">
        <f>VLOOKUP(K1782,'All areas- no counties listed'!$A$5:$C$475,3,FALSE)</f>
        <v>1.071</v>
      </c>
      <c r="N1782" s="37" t="s">
        <v>0</v>
      </c>
    </row>
    <row r="1783" spans="10:14" ht="26.1" hidden="1" customHeight="1">
      <c r="J1783" s="39" t="s">
        <v>2257</v>
      </c>
      <c r="K1783" s="39">
        <v>99929</v>
      </c>
      <c r="L1783" s="36" t="s">
        <v>2251</v>
      </c>
      <c r="M1783" s="37">
        <f>VLOOKUP(K1783,'All areas- no counties listed'!$A$5:$C$475,3,FALSE)</f>
        <v>1.071</v>
      </c>
      <c r="N1783" s="37" t="s">
        <v>0</v>
      </c>
    </row>
    <row r="1784" spans="10:14" ht="26.1" hidden="1" customHeight="1">
      <c r="J1784" s="39" t="s">
        <v>2258</v>
      </c>
      <c r="K1784" s="39">
        <v>99929</v>
      </c>
      <c r="L1784" s="36" t="s">
        <v>2251</v>
      </c>
      <c r="M1784" s="37">
        <f>VLOOKUP(K1784,'All areas- no counties listed'!$A$5:$C$475,3,FALSE)</f>
        <v>1.071</v>
      </c>
      <c r="N1784" s="37" t="s">
        <v>0</v>
      </c>
    </row>
    <row r="1785" spans="10:14" ht="26.1" hidden="1" customHeight="1">
      <c r="J1785" s="38" t="s">
        <v>2259</v>
      </c>
      <c r="K1785" s="38">
        <v>99929</v>
      </c>
      <c r="L1785" s="36" t="s">
        <v>2251</v>
      </c>
      <c r="M1785" s="37">
        <f>VLOOKUP(K1785,'All areas- no counties listed'!$A$5:$C$475,3,FALSE)</f>
        <v>1.071</v>
      </c>
      <c r="N1785" s="37" t="s">
        <v>0</v>
      </c>
    </row>
    <row r="1786" spans="10:14" ht="26.1" hidden="1" customHeight="1">
      <c r="J1786" s="38" t="s">
        <v>2260</v>
      </c>
      <c r="K1786" s="38">
        <v>99929</v>
      </c>
      <c r="L1786" s="36" t="s">
        <v>2251</v>
      </c>
      <c r="M1786" s="37">
        <f>VLOOKUP(K1786,'All areas- no counties listed'!$A$5:$C$475,3,FALSE)</f>
        <v>1.071</v>
      </c>
      <c r="N1786" s="37" t="s">
        <v>0</v>
      </c>
    </row>
    <row r="1787" spans="10:14" ht="26.1" hidden="1" customHeight="1">
      <c r="J1787" s="38" t="s">
        <v>2261</v>
      </c>
      <c r="K1787" s="38">
        <v>99929</v>
      </c>
      <c r="L1787" s="36" t="s">
        <v>2251</v>
      </c>
      <c r="M1787" s="37">
        <f>VLOOKUP(K1787,'All areas- no counties listed'!$A$5:$C$475,3,FALSE)</f>
        <v>1.071</v>
      </c>
      <c r="N1787" s="37" t="s">
        <v>0</v>
      </c>
    </row>
    <row r="1788" spans="10:14" ht="26.1" hidden="1" customHeight="1">
      <c r="J1788" s="39" t="s">
        <v>2262</v>
      </c>
      <c r="K1788" s="39">
        <v>99929</v>
      </c>
      <c r="L1788" s="36" t="s">
        <v>2251</v>
      </c>
      <c r="M1788" s="37">
        <f>VLOOKUP(K1788,'All areas- no counties listed'!$A$5:$C$475,3,FALSE)</f>
        <v>1.071</v>
      </c>
      <c r="N1788" s="37" t="s">
        <v>0</v>
      </c>
    </row>
    <row r="1789" spans="10:14" ht="26.1" hidden="1" customHeight="1">
      <c r="J1789" s="38" t="s">
        <v>2263</v>
      </c>
      <c r="K1789" s="38">
        <v>99929</v>
      </c>
      <c r="L1789" s="36" t="s">
        <v>2251</v>
      </c>
      <c r="M1789" s="37">
        <f>VLOOKUP(K1789,'All areas- no counties listed'!$A$5:$C$475,3,FALSE)</f>
        <v>1.071</v>
      </c>
      <c r="N1789" s="37" t="s">
        <v>0</v>
      </c>
    </row>
    <row r="1790" spans="10:14" ht="26.1" hidden="1" customHeight="1">
      <c r="J1790" s="38" t="s">
        <v>2264</v>
      </c>
      <c r="K1790" s="38">
        <v>99929</v>
      </c>
      <c r="L1790" s="36" t="s">
        <v>2251</v>
      </c>
      <c r="M1790" s="37">
        <f>VLOOKUP(K1790,'All areas- no counties listed'!$A$5:$C$475,3,FALSE)</f>
        <v>1.071</v>
      </c>
      <c r="N1790" s="37" t="s">
        <v>0</v>
      </c>
    </row>
    <row r="1791" spans="10:14" ht="26.1" hidden="1" customHeight="1">
      <c r="J1791" s="39" t="s">
        <v>2265</v>
      </c>
      <c r="K1791" s="39">
        <v>39900</v>
      </c>
      <c r="L1791" s="36" t="s">
        <v>210</v>
      </c>
      <c r="M1791" s="37">
        <f>VLOOKUP(K1791,'All areas- no counties listed'!$A$5:$C$475,3,FALSE)</f>
        <v>0.9365</v>
      </c>
      <c r="N1791" s="37" t="s">
        <v>1</v>
      </c>
    </row>
    <row r="1792" spans="10:14" ht="26.1" hidden="1" customHeight="1">
      <c r="J1792" s="39" t="s">
        <v>2266</v>
      </c>
      <c r="K1792" s="39">
        <v>39900</v>
      </c>
      <c r="L1792" s="36" t="s">
        <v>210</v>
      </c>
      <c r="M1792" s="37">
        <f>VLOOKUP(K1792,'All areas- no counties listed'!$A$5:$C$475,3,FALSE)</f>
        <v>0.9365</v>
      </c>
      <c r="N1792" s="37" t="s">
        <v>1</v>
      </c>
    </row>
    <row r="1793" spans="10:14" ht="26.1" hidden="1" customHeight="1">
      <c r="J1793" s="39" t="s">
        <v>2267</v>
      </c>
      <c r="K1793" s="39">
        <v>99929</v>
      </c>
      <c r="L1793" s="36" t="s">
        <v>2251</v>
      </c>
      <c r="M1793" s="37">
        <f>VLOOKUP(K1793,'All areas- no counties listed'!$A$5:$C$475,3,FALSE)</f>
        <v>1.071</v>
      </c>
      <c r="N1793" s="37" t="s">
        <v>0</v>
      </c>
    </row>
    <row r="1794" spans="10:14" ht="26.1" hidden="1" customHeight="1">
      <c r="J1794" s="39" t="s">
        <v>2268</v>
      </c>
      <c r="K1794" s="39">
        <v>99930</v>
      </c>
      <c r="L1794" s="36" t="s">
        <v>2269</v>
      </c>
      <c r="M1794" s="37">
        <f>VLOOKUP(K1794,'All areas- no counties listed'!$A$5:$C$475,3,FALSE)</f>
        <v>0.9798</v>
      </c>
      <c r="N1794" s="37" t="s">
        <v>0</v>
      </c>
    </row>
    <row r="1795" spans="10:14" ht="26.1" hidden="1" customHeight="1">
      <c r="J1795" s="39" t="s">
        <v>2270</v>
      </c>
      <c r="K1795" s="39">
        <v>99930</v>
      </c>
      <c r="L1795" s="36" t="s">
        <v>2269</v>
      </c>
      <c r="M1795" s="37">
        <f>VLOOKUP(K1795,'All areas- no counties listed'!$A$5:$C$475,3,FALSE)</f>
        <v>0.9798</v>
      </c>
      <c r="N1795" s="37" t="s">
        <v>0</v>
      </c>
    </row>
    <row r="1796" spans="10:14" ht="26.1" hidden="1" customHeight="1">
      <c r="J1796" s="39" t="s">
        <v>2271</v>
      </c>
      <c r="K1796" s="39">
        <v>99930</v>
      </c>
      <c r="L1796" s="36" t="s">
        <v>2269</v>
      </c>
      <c r="M1796" s="37">
        <f>VLOOKUP(K1796,'All areas- no counties listed'!$A$5:$C$475,3,FALSE)</f>
        <v>0.9798</v>
      </c>
      <c r="N1796" s="37" t="s">
        <v>0</v>
      </c>
    </row>
    <row r="1797" spans="10:14" ht="26.1" hidden="1" customHeight="1">
      <c r="J1797" s="38" t="s">
        <v>2272</v>
      </c>
      <c r="K1797" s="38">
        <v>99930</v>
      </c>
      <c r="L1797" s="36" t="s">
        <v>2269</v>
      </c>
      <c r="M1797" s="37">
        <f>VLOOKUP(K1797,'All areas- no counties listed'!$A$5:$C$475,3,FALSE)</f>
        <v>0.9798</v>
      </c>
      <c r="N1797" s="37" t="s">
        <v>0</v>
      </c>
    </row>
    <row r="1798" spans="10:14" ht="26.1" hidden="1" customHeight="1">
      <c r="J1798" s="39" t="s">
        <v>2273</v>
      </c>
      <c r="K1798" s="39">
        <v>99930</v>
      </c>
      <c r="L1798" s="36" t="s">
        <v>2269</v>
      </c>
      <c r="M1798" s="37">
        <f>VLOOKUP(K1798,'All areas- no counties listed'!$A$5:$C$475,3,FALSE)</f>
        <v>0.9798</v>
      </c>
      <c r="N1798" s="37" t="s">
        <v>0</v>
      </c>
    </row>
    <row r="1799" spans="10:14" ht="26.1" hidden="1" customHeight="1">
      <c r="J1799" s="39" t="s">
        <v>2274</v>
      </c>
      <c r="K1799" s="39">
        <v>31700</v>
      </c>
      <c r="L1799" s="36" t="s">
        <v>211</v>
      </c>
      <c r="M1799" s="37">
        <f>VLOOKUP(K1799,'All areas- no counties listed'!$A$5:$C$475,3,FALSE)</f>
        <v>0.95830000000000004</v>
      </c>
      <c r="N1799" s="37" t="s">
        <v>1</v>
      </c>
    </row>
    <row r="1800" spans="10:14" ht="26.1" hidden="1" customHeight="1">
      <c r="J1800" s="39" t="s">
        <v>2275</v>
      </c>
      <c r="K1800" s="39">
        <v>99930</v>
      </c>
      <c r="L1800" s="36" t="s">
        <v>2269</v>
      </c>
      <c r="M1800" s="37">
        <f>VLOOKUP(K1800,'All areas- no counties listed'!$A$5:$C$475,3,FALSE)</f>
        <v>0.9798</v>
      </c>
      <c r="N1800" s="37" t="s">
        <v>0</v>
      </c>
    </row>
    <row r="1801" spans="10:14" ht="26.1" hidden="1" customHeight="1">
      <c r="J1801" s="39" t="s">
        <v>2276</v>
      </c>
      <c r="K1801" s="39">
        <v>40484</v>
      </c>
      <c r="L1801" s="36" t="s">
        <v>212</v>
      </c>
      <c r="M1801" s="37">
        <f>VLOOKUP(K1801,'All areas- no counties listed'!$A$5:$C$475,3,FALSE)</f>
        <v>1.004</v>
      </c>
      <c r="N1801" s="37" t="s">
        <v>1</v>
      </c>
    </row>
    <row r="1802" spans="10:14" ht="26.1" hidden="1" customHeight="1">
      <c r="J1802" s="38" t="s">
        <v>2277</v>
      </c>
      <c r="K1802" s="38">
        <v>99930</v>
      </c>
      <c r="L1802" s="36" t="s">
        <v>2269</v>
      </c>
      <c r="M1802" s="37">
        <f>VLOOKUP(K1802,'All areas- no counties listed'!$A$5:$C$475,3,FALSE)</f>
        <v>0.9798</v>
      </c>
      <c r="N1802" s="37" t="s">
        <v>0</v>
      </c>
    </row>
    <row r="1803" spans="10:14" ht="26.1" hidden="1" customHeight="1">
      <c r="J1803" s="38" t="s">
        <v>2278</v>
      </c>
      <c r="K1803" s="38">
        <v>40484</v>
      </c>
      <c r="L1803" s="36" t="s">
        <v>212</v>
      </c>
      <c r="M1803" s="37">
        <f>VLOOKUP(K1803,'All areas- no counties listed'!$A$5:$C$475,3,FALSE)</f>
        <v>1.004</v>
      </c>
      <c r="N1803" s="37" t="s">
        <v>1</v>
      </c>
    </row>
    <row r="1804" spans="10:14" ht="26.1" hidden="1" customHeight="1">
      <c r="J1804" s="38" t="s">
        <v>2279</v>
      </c>
      <c r="K1804" s="38">
        <v>99930</v>
      </c>
      <c r="L1804" s="36" t="s">
        <v>2269</v>
      </c>
      <c r="M1804" s="37">
        <f>VLOOKUP(K1804,'All areas- no counties listed'!$A$5:$C$475,3,FALSE)</f>
        <v>0.9798</v>
      </c>
      <c r="N1804" s="37" t="s">
        <v>0</v>
      </c>
    </row>
    <row r="1805" spans="10:14" ht="26.1" hidden="1" customHeight="1">
      <c r="J1805" s="38" t="s">
        <v>2280</v>
      </c>
      <c r="K1805" s="38">
        <v>12100</v>
      </c>
      <c r="L1805" s="36" t="s">
        <v>214</v>
      </c>
      <c r="M1805" s="37">
        <f>VLOOKUP(K1805,'All areas- no counties listed'!$A$5:$C$475,3,FALSE)</f>
        <v>1.0876999999999999</v>
      </c>
      <c r="N1805" s="37" t="s">
        <v>1</v>
      </c>
    </row>
    <row r="1806" spans="10:14" ht="26.1" hidden="1" customHeight="1">
      <c r="J1806" s="39" t="s">
        <v>2281</v>
      </c>
      <c r="K1806" s="39">
        <v>35614</v>
      </c>
      <c r="L1806" s="36" t="s">
        <v>216</v>
      </c>
      <c r="M1806" s="37">
        <f>VLOOKUP(K1806,'All areas- no counties listed'!$A$5:$C$475,3,FALSE)</f>
        <v>1.3729</v>
      </c>
      <c r="N1806" s="37" t="s">
        <v>1</v>
      </c>
    </row>
    <row r="1807" spans="10:14" ht="26.1" hidden="1" customHeight="1">
      <c r="J1807" s="39" t="s">
        <v>2282</v>
      </c>
      <c r="K1807" s="39">
        <v>15804</v>
      </c>
      <c r="L1807" s="36" t="s">
        <v>215</v>
      </c>
      <c r="M1807" s="37">
        <f>VLOOKUP(K1807,'All areas- no counties listed'!$A$5:$C$475,3,FALSE)</f>
        <v>1.0121</v>
      </c>
      <c r="N1807" s="37" t="s">
        <v>1</v>
      </c>
    </row>
    <row r="1808" spans="10:14" ht="26.1" hidden="1" customHeight="1">
      <c r="J1808" s="39" t="s">
        <v>2283</v>
      </c>
      <c r="K1808" s="39">
        <v>15804</v>
      </c>
      <c r="L1808" s="36" t="s">
        <v>215</v>
      </c>
      <c r="M1808" s="37">
        <f>VLOOKUP(K1808,'All areas- no counties listed'!$A$5:$C$475,3,FALSE)</f>
        <v>1.0121</v>
      </c>
      <c r="N1808" s="37" t="s">
        <v>1</v>
      </c>
    </row>
    <row r="1809" spans="10:14" ht="26.1" hidden="1" customHeight="1">
      <c r="J1809" s="39" t="s">
        <v>2284</v>
      </c>
      <c r="K1809" s="39">
        <v>36140</v>
      </c>
      <c r="L1809" s="36" t="s">
        <v>218</v>
      </c>
      <c r="M1809" s="37">
        <f>VLOOKUP(K1809,'All areas- no counties listed'!$A$5:$C$475,3,FALSE)</f>
        <v>1.0355000000000001</v>
      </c>
      <c r="N1809" s="37" t="s">
        <v>1</v>
      </c>
    </row>
    <row r="1810" spans="10:14" ht="26.1" hidden="1" customHeight="1">
      <c r="J1810" s="39" t="s">
        <v>2285</v>
      </c>
      <c r="K1810" s="39">
        <v>47220</v>
      </c>
      <c r="L1810" s="36" t="s">
        <v>219</v>
      </c>
      <c r="M1810" s="37">
        <f>VLOOKUP(K1810,'All areas- no counties listed'!$A$5:$C$475,3,FALSE)</f>
        <v>1.0006999999999999</v>
      </c>
      <c r="N1810" s="37" t="s">
        <v>1</v>
      </c>
    </row>
    <row r="1811" spans="10:14" ht="26.1" hidden="1" customHeight="1">
      <c r="J1811" s="39" t="s">
        <v>2286</v>
      </c>
      <c r="K1811" s="39">
        <v>35084</v>
      </c>
      <c r="L1811" s="36" t="s">
        <v>217</v>
      </c>
      <c r="M1811" s="37">
        <f>VLOOKUP(K1811,'All areas- no counties listed'!$A$5:$C$475,3,FALSE)</f>
        <v>1.1288</v>
      </c>
      <c r="N1811" s="37" t="s">
        <v>1</v>
      </c>
    </row>
    <row r="1812" spans="10:14" ht="26.1" hidden="1" customHeight="1">
      <c r="J1812" s="39" t="s">
        <v>2287</v>
      </c>
      <c r="K1812" s="39">
        <v>15804</v>
      </c>
      <c r="L1812" s="36" t="s">
        <v>215</v>
      </c>
      <c r="M1812" s="37">
        <f>VLOOKUP(K1812,'All areas- no counties listed'!$A$5:$C$475,3,FALSE)</f>
        <v>1.0121</v>
      </c>
      <c r="N1812" s="37" t="s">
        <v>1</v>
      </c>
    </row>
    <row r="1813" spans="10:14" ht="26.1" hidden="1" customHeight="1">
      <c r="J1813" s="39" t="s">
        <v>2288</v>
      </c>
      <c r="K1813" s="39">
        <v>35614</v>
      </c>
      <c r="L1813" s="36" t="s">
        <v>216</v>
      </c>
      <c r="M1813" s="37">
        <f>VLOOKUP(K1813,'All areas- no counties listed'!$A$5:$C$475,3,FALSE)</f>
        <v>1.3729</v>
      </c>
      <c r="N1813" s="37" t="s">
        <v>1</v>
      </c>
    </row>
    <row r="1814" spans="10:14" ht="26.1" hidden="1" customHeight="1">
      <c r="J1814" s="39" t="s">
        <v>2289</v>
      </c>
      <c r="K1814" s="39">
        <v>35084</v>
      </c>
      <c r="L1814" s="36" t="s">
        <v>217</v>
      </c>
      <c r="M1814" s="37">
        <f>VLOOKUP(K1814,'All areas- no counties listed'!$A$5:$C$475,3,FALSE)</f>
        <v>1.1288</v>
      </c>
      <c r="N1814" s="37" t="s">
        <v>1</v>
      </c>
    </row>
    <row r="1815" spans="10:14" ht="26.1" hidden="1" customHeight="1">
      <c r="J1815" s="38" t="s">
        <v>2290</v>
      </c>
      <c r="K1815" s="38">
        <v>45940</v>
      </c>
      <c r="L1815" s="36" t="s">
        <v>3832</v>
      </c>
      <c r="M1815" s="37">
        <f>VLOOKUP(K1815,'All areas- no counties listed'!$A$5:$C$475,3,FALSE)</f>
        <v>1.0212000000000001</v>
      </c>
      <c r="N1815" s="37" t="s">
        <v>1</v>
      </c>
    </row>
    <row r="1816" spans="10:14" ht="26.1" hidden="1" customHeight="1">
      <c r="J1816" s="38" t="s">
        <v>2291</v>
      </c>
      <c r="K1816" s="38">
        <v>35154</v>
      </c>
      <c r="L1816" s="36" t="s">
        <v>3781</v>
      </c>
      <c r="M1816" s="37">
        <f>VLOOKUP(K1816,'All areas- no counties listed'!$A$5:$C$475,3,FALSE)</f>
        <v>1.1178999999999999</v>
      </c>
      <c r="N1816" s="37" t="s">
        <v>1</v>
      </c>
    </row>
    <row r="1817" spans="10:14" ht="26.1" hidden="1" customHeight="1">
      <c r="J1817" s="38" t="s">
        <v>2292</v>
      </c>
      <c r="K1817" s="38">
        <v>35154</v>
      </c>
      <c r="L1817" s="36" t="s">
        <v>3781</v>
      </c>
      <c r="M1817" s="37">
        <f>VLOOKUP(K1817,'All areas- no counties listed'!$A$5:$C$475,3,FALSE)</f>
        <v>1.1178999999999999</v>
      </c>
      <c r="N1817" s="37" t="s">
        <v>1</v>
      </c>
    </row>
    <row r="1818" spans="10:14" ht="26.1" hidden="1" customHeight="1">
      <c r="J1818" s="38" t="s">
        <v>2293</v>
      </c>
      <c r="K1818" s="38">
        <v>35084</v>
      </c>
      <c r="L1818" s="36" t="s">
        <v>217</v>
      </c>
      <c r="M1818" s="37">
        <f>VLOOKUP(K1818,'All areas- no counties listed'!$A$5:$C$475,3,FALSE)</f>
        <v>1.1288</v>
      </c>
      <c r="N1818" s="37" t="s">
        <v>1</v>
      </c>
    </row>
    <row r="1819" spans="10:14" ht="26.1" hidden="1" customHeight="1">
      <c r="J1819" s="38" t="s">
        <v>2294</v>
      </c>
      <c r="K1819" s="38">
        <v>35154</v>
      </c>
      <c r="L1819" s="36" t="s">
        <v>3781</v>
      </c>
      <c r="M1819" s="37">
        <f>VLOOKUP(K1819,'All areas- no counties listed'!$A$5:$C$475,3,FALSE)</f>
        <v>1.1178999999999999</v>
      </c>
      <c r="N1819" s="37" t="s">
        <v>1</v>
      </c>
    </row>
    <row r="1820" spans="10:14" ht="26.1" hidden="1" customHeight="1">
      <c r="J1820" s="38" t="s">
        <v>2295</v>
      </c>
      <c r="K1820" s="38">
        <v>35614</v>
      </c>
      <c r="L1820" s="36" t="s">
        <v>216</v>
      </c>
      <c r="M1820" s="37">
        <f>VLOOKUP(K1820,'All areas- no counties listed'!$A$5:$C$475,3,FALSE)</f>
        <v>1.3729</v>
      </c>
      <c r="N1820" s="37" t="s">
        <v>1</v>
      </c>
    </row>
    <row r="1821" spans="10:14" ht="26.1" hidden="1" customHeight="1">
      <c r="J1821" s="38" t="s">
        <v>2296</v>
      </c>
      <c r="K1821" s="38">
        <v>48864</v>
      </c>
      <c r="L1821" s="36" t="s">
        <v>65</v>
      </c>
      <c r="M1821" s="37">
        <f>VLOOKUP(K1821,'All areas- no counties listed'!$A$5:$C$475,3,FALSE)</f>
        <v>1.0529999999999999</v>
      </c>
      <c r="N1821" s="37" t="s">
        <v>1</v>
      </c>
    </row>
    <row r="1822" spans="10:14" ht="26.1" hidden="1" customHeight="1">
      <c r="J1822" s="38" t="s">
        <v>2297</v>
      </c>
      <c r="K1822" s="38">
        <v>35154</v>
      </c>
      <c r="L1822" s="36" t="s">
        <v>3781</v>
      </c>
      <c r="M1822" s="37">
        <f>VLOOKUP(K1822,'All areas- no counties listed'!$A$5:$C$475,3,FALSE)</f>
        <v>1.1178999999999999</v>
      </c>
      <c r="N1822" s="37" t="s">
        <v>1</v>
      </c>
    </row>
    <row r="1823" spans="10:14" ht="26.1" hidden="1" customHeight="1">
      <c r="J1823" s="38" t="s">
        <v>2298</v>
      </c>
      <c r="K1823" s="38">
        <v>35084</v>
      </c>
      <c r="L1823" s="36" t="s">
        <v>217</v>
      </c>
      <c r="M1823" s="37">
        <f>VLOOKUP(K1823,'All areas- no counties listed'!$A$5:$C$475,3,FALSE)</f>
        <v>1.1288</v>
      </c>
      <c r="N1823" s="37" t="s">
        <v>1</v>
      </c>
    </row>
    <row r="1824" spans="10:14" ht="26.1" hidden="1" customHeight="1">
      <c r="J1824" s="38" t="s">
        <v>2299</v>
      </c>
      <c r="K1824" s="38">
        <v>35084</v>
      </c>
      <c r="L1824" s="36" t="s">
        <v>217</v>
      </c>
      <c r="M1824" s="37">
        <f>VLOOKUP(K1824,'All areas- no counties listed'!$A$5:$C$475,3,FALSE)</f>
        <v>1.1288</v>
      </c>
      <c r="N1824" s="37" t="s">
        <v>1</v>
      </c>
    </row>
    <row r="1825" spans="10:14" ht="26.1" hidden="1" customHeight="1">
      <c r="J1825" s="38" t="s">
        <v>2300</v>
      </c>
      <c r="K1825" s="38">
        <v>10900</v>
      </c>
      <c r="L1825" s="36" t="s">
        <v>213</v>
      </c>
      <c r="M1825" s="37">
        <f>VLOOKUP(K1825,'All areas- no counties listed'!$A$5:$C$475,3,FALSE)</f>
        <v>0.9456</v>
      </c>
      <c r="N1825" s="37" t="s">
        <v>1</v>
      </c>
    </row>
    <row r="1826" spans="10:14" ht="26.1" hidden="1" customHeight="1">
      <c r="J1826" s="39" t="s">
        <v>2301</v>
      </c>
      <c r="K1826" s="39">
        <v>10740</v>
      </c>
      <c r="L1826" s="36" t="s">
        <v>220</v>
      </c>
      <c r="M1826" s="37">
        <f>VLOOKUP(K1826,'All areas- no counties listed'!$A$5:$C$475,3,FALSE)</f>
        <v>0.90100000000000002</v>
      </c>
      <c r="N1826" s="37" t="s">
        <v>1</v>
      </c>
    </row>
    <row r="1827" spans="10:14" ht="26.1" hidden="1" customHeight="1">
      <c r="J1827" s="38" t="s">
        <v>2302</v>
      </c>
      <c r="K1827" s="38">
        <v>99932</v>
      </c>
      <c r="L1827" s="36" t="s">
        <v>2303</v>
      </c>
      <c r="M1827" s="37">
        <f>VLOOKUP(K1827,'All areas- no counties listed'!$A$5:$C$475,3,FALSE)</f>
        <v>0.8397</v>
      </c>
      <c r="N1827" s="37" t="s">
        <v>0</v>
      </c>
    </row>
    <row r="1828" spans="10:14" ht="26.1" hidden="1" customHeight="1">
      <c r="J1828" s="39" t="s">
        <v>2304</v>
      </c>
      <c r="K1828" s="39">
        <v>99932</v>
      </c>
      <c r="L1828" s="36" t="s">
        <v>2303</v>
      </c>
      <c r="M1828" s="37">
        <f>VLOOKUP(K1828,'All areas- no counties listed'!$A$5:$C$475,3,FALSE)</f>
        <v>0.8397</v>
      </c>
      <c r="N1828" s="37" t="s">
        <v>0</v>
      </c>
    </row>
    <row r="1829" spans="10:14" ht="26.1" hidden="1" customHeight="1">
      <c r="J1829" s="39" t="s">
        <v>2305</v>
      </c>
      <c r="K1829" s="39">
        <v>99932</v>
      </c>
      <c r="L1829" s="36" t="s">
        <v>2303</v>
      </c>
      <c r="M1829" s="37">
        <f>VLOOKUP(K1829,'All areas- no counties listed'!$A$5:$C$475,3,FALSE)</f>
        <v>0.8397</v>
      </c>
      <c r="N1829" s="37" t="s">
        <v>0</v>
      </c>
    </row>
    <row r="1830" spans="10:14" ht="26.1" hidden="1" customHeight="1">
      <c r="J1830" s="38" t="s">
        <v>2306</v>
      </c>
      <c r="K1830" s="38">
        <v>99932</v>
      </c>
      <c r="L1830" s="36" t="s">
        <v>2303</v>
      </c>
      <c r="M1830" s="37">
        <f>VLOOKUP(K1830,'All areas- no counties listed'!$A$5:$C$475,3,FALSE)</f>
        <v>0.8397</v>
      </c>
      <c r="N1830" s="37" t="s">
        <v>0</v>
      </c>
    </row>
    <row r="1831" spans="10:14" ht="26.1" hidden="1" customHeight="1">
      <c r="J1831" s="39" t="s">
        <v>2307</v>
      </c>
      <c r="K1831" s="39">
        <v>99932</v>
      </c>
      <c r="L1831" s="36" t="s">
        <v>2303</v>
      </c>
      <c r="M1831" s="37">
        <f>VLOOKUP(K1831,'All areas- no counties listed'!$A$5:$C$475,3,FALSE)</f>
        <v>0.8397</v>
      </c>
      <c r="N1831" s="37" t="s">
        <v>0</v>
      </c>
    </row>
    <row r="1832" spans="10:14" ht="26.1" hidden="1" customHeight="1">
      <c r="J1832" s="39" t="s">
        <v>2308</v>
      </c>
      <c r="K1832" s="39">
        <v>99932</v>
      </c>
      <c r="L1832" s="36" t="s">
        <v>2303</v>
      </c>
      <c r="M1832" s="37">
        <f>VLOOKUP(K1832,'All areas- no counties listed'!$A$5:$C$475,3,FALSE)</f>
        <v>0.8397</v>
      </c>
      <c r="N1832" s="37" t="s">
        <v>0</v>
      </c>
    </row>
    <row r="1833" spans="10:14" ht="26.1" hidden="1" customHeight="1">
      <c r="J1833" s="39" t="s">
        <v>2309</v>
      </c>
      <c r="K1833" s="39">
        <v>29740</v>
      </c>
      <c r="L1833" s="36" t="s">
        <v>222</v>
      </c>
      <c r="M1833" s="37">
        <f>VLOOKUP(K1833,'All areas- no counties listed'!$A$5:$C$475,3,FALSE)</f>
        <v>0.85850000000000004</v>
      </c>
      <c r="N1833" s="37" t="s">
        <v>1</v>
      </c>
    </row>
    <row r="1834" spans="10:14" ht="26.1" hidden="1" customHeight="1">
      <c r="J1834" s="38" t="s">
        <v>2310</v>
      </c>
      <c r="K1834" s="38">
        <v>99932</v>
      </c>
      <c r="L1834" s="36" t="s">
        <v>2303</v>
      </c>
      <c r="M1834" s="37">
        <f>VLOOKUP(K1834,'All areas- no counties listed'!$A$5:$C$475,3,FALSE)</f>
        <v>0.8397</v>
      </c>
      <c r="N1834" s="37" t="s">
        <v>0</v>
      </c>
    </row>
    <row r="1835" spans="10:14" ht="26.1" hidden="1" customHeight="1">
      <c r="J1835" s="38" t="s">
        <v>2311</v>
      </c>
      <c r="K1835" s="38">
        <v>99932</v>
      </c>
      <c r="L1835" s="36" t="s">
        <v>2303</v>
      </c>
      <c r="M1835" s="37">
        <f>VLOOKUP(K1835,'All areas- no counties listed'!$A$5:$C$475,3,FALSE)</f>
        <v>0.8397</v>
      </c>
      <c r="N1835" s="37" t="s">
        <v>0</v>
      </c>
    </row>
    <row r="1836" spans="10:14" ht="26.1" hidden="1" customHeight="1">
      <c r="J1836" s="38" t="s">
        <v>2312</v>
      </c>
      <c r="K1836" s="38">
        <v>99932</v>
      </c>
      <c r="L1836" s="36" t="s">
        <v>2303</v>
      </c>
      <c r="M1836" s="37">
        <f>VLOOKUP(K1836,'All areas- no counties listed'!$A$5:$C$475,3,FALSE)</f>
        <v>0.8397</v>
      </c>
      <c r="N1836" s="37" t="s">
        <v>0</v>
      </c>
    </row>
    <row r="1837" spans="10:14" ht="26.1" hidden="1" customHeight="1">
      <c r="J1837" s="38" t="s">
        <v>2313</v>
      </c>
      <c r="K1837" s="38">
        <v>99932</v>
      </c>
      <c r="L1837" s="36" t="s">
        <v>2303</v>
      </c>
      <c r="M1837" s="37">
        <f>VLOOKUP(K1837,'All areas- no counties listed'!$A$5:$C$475,3,FALSE)</f>
        <v>0.8397</v>
      </c>
      <c r="N1837" s="37" t="s">
        <v>0</v>
      </c>
    </row>
    <row r="1838" spans="10:14" ht="26.1" hidden="1" customHeight="1">
      <c r="J1838" s="39" t="s">
        <v>2314</v>
      </c>
      <c r="K1838" s="39">
        <v>99932</v>
      </c>
      <c r="L1838" s="36" t="s">
        <v>2303</v>
      </c>
      <c r="M1838" s="37">
        <f>VLOOKUP(K1838,'All areas- no counties listed'!$A$5:$C$475,3,FALSE)</f>
        <v>0.8397</v>
      </c>
      <c r="N1838" s="37" t="s">
        <v>0</v>
      </c>
    </row>
    <row r="1839" spans="10:14" ht="26.1" hidden="1" customHeight="1">
      <c r="J1839" s="39" t="s">
        <v>2315</v>
      </c>
      <c r="K1839" s="39">
        <v>99932</v>
      </c>
      <c r="L1839" s="36" t="s">
        <v>2303</v>
      </c>
      <c r="M1839" s="37">
        <f>VLOOKUP(K1839,'All areas- no counties listed'!$A$5:$C$475,3,FALSE)</f>
        <v>0.8397</v>
      </c>
      <c r="N1839" s="37" t="s">
        <v>0</v>
      </c>
    </row>
    <row r="1840" spans="10:14" ht="26.1" hidden="1" customHeight="1">
      <c r="J1840" s="39" t="s">
        <v>2316</v>
      </c>
      <c r="K1840" s="39">
        <v>99932</v>
      </c>
      <c r="L1840" s="36" t="s">
        <v>2303</v>
      </c>
      <c r="M1840" s="37">
        <f>VLOOKUP(K1840,'All areas- no counties listed'!$A$5:$C$475,3,FALSE)</f>
        <v>0.8397</v>
      </c>
      <c r="N1840" s="37" t="s">
        <v>0</v>
      </c>
    </row>
    <row r="1841" spans="10:14" ht="26.1" hidden="1" customHeight="1">
      <c r="J1841" s="38" t="s">
        <v>2317</v>
      </c>
      <c r="K1841" s="38">
        <v>99932</v>
      </c>
      <c r="L1841" s="36" t="s">
        <v>2303</v>
      </c>
      <c r="M1841" s="37">
        <f>VLOOKUP(K1841,'All areas- no counties listed'!$A$5:$C$475,3,FALSE)</f>
        <v>0.8397</v>
      </c>
      <c r="N1841" s="37" t="s">
        <v>0</v>
      </c>
    </row>
    <row r="1842" spans="10:14" ht="26.1" hidden="1" customHeight="1">
      <c r="J1842" s="39" t="s">
        <v>2318</v>
      </c>
      <c r="K1842" s="39">
        <v>99932</v>
      </c>
      <c r="L1842" s="36" t="s">
        <v>2303</v>
      </c>
      <c r="M1842" s="37">
        <f>VLOOKUP(K1842,'All areas- no counties listed'!$A$5:$C$475,3,FALSE)</f>
        <v>0.8397</v>
      </c>
      <c r="N1842" s="37" t="s">
        <v>0</v>
      </c>
    </row>
    <row r="1843" spans="10:14" ht="26.1" hidden="1" customHeight="1">
      <c r="J1843" s="39" t="s">
        <v>2319</v>
      </c>
      <c r="K1843" s="39">
        <v>99932</v>
      </c>
      <c r="L1843" s="36" t="s">
        <v>2303</v>
      </c>
      <c r="M1843" s="37">
        <f>VLOOKUP(K1843,'All areas- no counties listed'!$A$5:$C$475,3,FALSE)</f>
        <v>0.8397</v>
      </c>
      <c r="N1843" s="37" t="s">
        <v>0</v>
      </c>
    </row>
    <row r="1844" spans="10:14" ht="26.1" hidden="1" customHeight="1">
      <c r="J1844" s="38" t="s">
        <v>2320</v>
      </c>
      <c r="K1844" s="38">
        <v>99932</v>
      </c>
      <c r="L1844" s="36" t="s">
        <v>2303</v>
      </c>
      <c r="M1844" s="37">
        <f>VLOOKUP(K1844,'All areas- no counties listed'!$A$5:$C$475,3,FALSE)</f>
        <v>0.8397</v>
      </c>
      <c r="N1844" s="37" t="s">
        <v>0</v>
      </c>
    </row>
    <row r="1845" spans="10:14" ht="26.1" hidden="1" customHeight="1">
      <c r="J1845" s="39" t="s">
        <v>2321</v>
      </c>
      <c r="K1845" s="39">
        <v>99932</v>
      </c>
      <c r="L1845" s="36" t="s">
        <v>2303</v>
      </c>
      <c r="M1845" s="37">
        <f>VLOOKUP(K1845,'All areas- no counties listed'!$A$5:$C$475,3,FALSE)</f>
        <v>0.8397</v>
      </c>
      <c r="N1845" s="37" t="s">
        <v>0</v>
      </c>
    </row>
    <row r="1846" spans="10:14" ht="26.1" hidden="1" customHeight="1">
      <c r="J1846" s="38" t="s">
        <v>2322</v>
      </c>
      <c r="K1846" s="38">
        <v>99932</v>
      </c>
      <c r="L1846" s="36" t="s">
        <v>2303</v>
      </c>
      <c r="M1846" s="37">
        <f>VLOOKUP(K1846,'All areas- no counties listed'!$A$5:$C$475,3,FALSE)</f>
        <v>0.8397</v>
      </c>
      <c r="N1846" s="37" t="s">
        <v>0</v>
      </c>
    </row>
    <row r="1847" spans="10:14" ht="26.1" hidden="1" customHeight="1">
      <c r="J1847" s="39" t="s">
        <v>2323</v>
      </c>
      <c r="K1847" s="39">
        <v>99932</v>
      </c>
      <c r="L1847" s="36" t="s">
        <v>2303</v>
      </c>
      <c r="M1847" s="37">
        <f>VLOOKUP(K1847,'All areas- no counties listed'!$A$5:$C$475,3,FALSE)</f>
        <v>0.8397</v>
      </c>
      <c r="N1847" s="37" t="s">
        <v>0</v>
      </c>
    </row>
    <row r="1848" spans="10:14" ht="26.1" hidden="1" customHeight="1">
      <c r="J1848" s="39" t="s">
        <v>2324</v>
      </c>
      <c r="K1848" s="39">
        <v>99932</v>
      </c>
      <c r="L1848" s="36" t="s">
        <v>2303</v>
      </c>
      <c r="M1848" s="37">
        <f>VLOOKUP(K1848,'All areas- no counties listed'!$A$5:$C$475,3,FALSE)</f>
        <v>0.8397</v>
      </c>
      <c r="N1848" s="37" t="s">
        <v>0</v>
      </c>
    </row>
    <row r="1849" spans="10:14" ht="26.1" hidden="1" customHeight="1">
      <c r="J1849" s="39" t="s">
        <v>2325</v>
      </c>
      <c r="K1849" s="39">
        <v>22140</v>
      </c>
      <c r="L1849" s="36" t="s">
        <v>221</v>
      </c>
      <c r="M1849" s="37">
        <f>VLOOKUP(K1849,'All areas- no counties listed'!$A$5:$C$475,3,FALSE)</f>
        <v>0.87980000000000003</v>
      </c>
      <c r="N1849" s="37" t="s">
        <v>1</v>
      </c>
    </row>
    <row r="1850" spans="10:14" ht="26.1" hidden="1" customHeight="1">
      <c r="J1850" s="39" t="s">
        <v>2326</v>
      </c>
      <c r="K1850" s="39">
        <v>99932</v>
      </c>
      <c r="L1850" s="36" t="s">
        <v>2303</v>
      </c>
      <c r="M1850" s="37">
        <f>VLOOKUP(K1850,'All areas- no counties listed'!$A$5:$C$475,3,FALSE)</f>
        <v>0.8397</v>
      </c>
      <c r="N1850" s="37" t="s">
        <v>0</v>
      </c>
    </row>
    <row r="1851" spans="10:14" ht="26.1" hidden="1" customHeight="1">
      <c r="J1851" s="39" t="s">
        <v>2327</v>
      </c>
      <c r="K1851" s="39">
        <v>10740</v>
      </c>
      <c r="L1851" s="36" t="s">
        <v>220</v>
      </c>
      <c r="M1851" s="37">
        <f>VLOOKUP(K1851,'All areas- no counties listed'!$A$5:$C$475,3,FALSE)</f>
        <v>0.90100000000000002</v>
      </c>
      <c r="N1851" s="37" t="s">
        <v>1</v>
      </c>
    </row>
    <row r="1852" spans="10:14" ht="26.1" hidden="1" customHeight="1">
      <c r="J1852" s="39" t="s">
        <v>2328</v>
      </c>
      <c r="K1852" s="39">
        <v>42140</v>
      </c>
      <c r="L1852" s="36" t="s">
        <v>223</v>
      </c>
      <c r="M1852" s="37">
        <f>VLOOKUP(K1852,'All areas- no counties listed'!$A$5:$C$475,3,FALSE)</f>
        <v>1.0415000000000001</v>
      </c>
      <c r="N1852" s="37" t="s">
        <v>1</v>
      </c>
    </row>
    <row r="1853" spans="10:14" ht="26.1" hidden="1" customHeight="1">
      <c r="J1853" s="39" t="s">
        <v>2329</v>
      </c>
      <c r="K1853" s="39">
        <v>99932</v>
      </c>
      <c r="L1853" s="36" t="s">
        <v>2303</v>
      </c>
      <c r="M1853" s="37">
        <f>VLOOKUP(K1853,'All areas- no counties listed'!$A$5:$C$475,3,FALSE)</f>
        <v>0.8397</v>
      </c>
      <c r="N1853" s="37" t="s">
        <v>0</v>
      </c>
    </row>
    <row r="1854" spans="10:14" ht="26.1" hidden="1" customHeight="1">
      <c r="J1854" s="39" t="s">
        <v>2330</v>
      </c>
      <c r="K1854" s="39">
        <v>99932</v>
      </c>
      <c r="L1854" s="36" t="s">
        <v>2303</v>
      </c>
      <c r="M1854" s="37">
        <f>VLOOKUP(K1854,'All areas- no counties listed'!$A$5:$C$475,3,FALSE)</f>
        <v>0.8397</v>
      </c>
      <c r="N1854" s="37" t="s">
        <v>0</v>
      </c>
    </row>
    <row r="1855" spans="10:14" ht="26.1" hidden="1" customHeight="1">
      <c r="J1855" s="39" t="s">
        <v>2331</v>
      </c>
      <c r="K1855" s="39">
        <v>99932</v>
      </c>
      <c r="L1855" s="36" t="s">
        <v>2303</v>
      </c>
      <c r="M1855" s="37">
        <f>VLOOKUP(K1855,'All areas- no counties listed'!$A$5:$C$475,3,FALSE)</f>
        <v>0.8397</v>
      </c>
      <c r="N1855" s="37" t="s">
        <v>0</v>
      </c>
    </row>
    <row r="1856" spans="10:14" ht="26.1" hidden="1" customHeight="1">
      <c r="J1856" s="39" t="s">
        <v>2332</v>
      </c>
      <c r="K1856" s="39">
        <v>99932</v>
      </c>
      <c r="L1856" s="36" t="s">
        <v>2303</v>
      </c>
      <c r="M1856" s="37">
        <f>VLOOKUP(K1856,'All areas- no counties listed'!$A$5:$C$475,3,FALSE)</f>
        <v>0.8397</v>
      </c>
      <c r="N1856" s="37" t="s">
        <v>0</v>
      </c>
    </row>
    <row r="1857" spans="10:14" ht="26.1" hidden="1" customHeight="1">
      <c r="J1857" s="39" t="s">
        <v>2333</v>
      </c>
      <c r="K1857" s="39">
        <v>10740</v>
      </c>
      <c r="L1857" s="36" t="s">
        <v>220</v>
      </c>
      <c r="M1857" s="37">
        <f>VLOOKUP(K1857,'All areas- no counties listed'!$A$5:$C$475,3,FALSE)</f>
        <v>0.90100000000000002</v>
      </c>
      <c r="N1857" s="37" t="s">
        <v>1</v>
      </c>
    </row>
    <row r="1858" spans="10:14" ht="26.1" hidden="1" customHeight="1">
      <c r="J1858" s="39" t="s">
        <v>2334</v>
      </c>
      <c r="K1858" s="39">
        <v>99932</v>
      </c>
      <c r="L1858" s="36" t="s">
        <v>2303</v>
      </c>
      <c r="M1858" s="37">
        <f>VLOOKUP(K1858,'All areas- no counties listed'!$A$5:$C$475,3,FALSE)</f>
        <v>0.8397</v>
      </c>
      <c r="N1858" s="37" t="s">
        <v>0</v>
      </c>
    </row>
    <row r="1859" spans="10:14" ht="26.1" hidden="1" customHeight="1">
      <c r="J1859" s="39" t="s">
        <v>2335</v>
      </c>
      <c r="K1859" s="39">
        <v>10740</v>
      </c>
      <c r="L1859" s="36" t="s">
        <v>220</v>
      </c>
      <c r="M1859" s="37">
        <f>VLOOKUP(K1859,'All areas- no counties listed'!$A$5:$C$475,3,FALSE)</f>
        <v>0.90100000000000002</v>
      </c>
      <c r="N1859" s="37" t="s">
        <v>1</v>
      </c>
    </row>
    <row r="1860" spans="10:14" ht="26.1" hidden="1" customHeight="1">
      <c r="J1860" s="38" t="s">
        <v>2336</v>
      </c>
      <c r="K1860" s="38">
        <v>10580</v>
      </c>
      <c r="L1860" s="36" t="s">
        <v>224</v>
      </c>
      <c r="M1860" s="37">
        <f>VLOOKUP(K1860,'All areas- no counties listed'!$A$5:$C$475,3,FALSE)</f>
        <v>0.80710000000000004</v>
      </c>
      <c r="N1860" s="37" t="s">
        <v>1</v>
      </c>
    </row>
    <row r="1861" spans="10:14" ht="26.1" hidden="1" customHeight="1">
      <c r="J1861" s="38" t="s">
        <v>2337</v>
      </c>
      <c r="K1861" s="38">
        <v>99933</v>
      </c>
      <c r="L1861" s="36" t="s">
        <v>2338</v>
      </c>
      <c r="M1861" s="37">
        <f>VLOOKUP(K1861,'All areas- no counties listed'!$A$5:$C$475,3,FALSE)</f>
        <v>0.84760000000000002</v>
      </c>
      <c r="N1861" s="37" t="s">
        <v>0</v>
      </c>
    </row>
    <row r="1862" spans="10:14" ht="26.1" hidden="1" customHeight="1">
      <c r="J1862" s="38" t="s">
        <v>2339</v>
      </c>
      <c r="K1862" s="38">
        <v>35614</v>
      </c>
      <c r="L1862" s="36" t="s">
        <v>216</v>
      </c>
      <c r="M1862" s="37">
        <f>VLOOKUP(K1862,'All areas- no counties listed'!$A$5:$C$475,3,FALSE)</f>
        <v>1.3729</v>
      </c>
      <c r="N1862" s="37" t="s">
        <v>1</v>
      </c>
    </row>
    <row r="1863" spans="10:14" ht="26.1" hidden="1" customHeight="1">
      <c r="J1863" s="38" t="s">
        <v>2340</v>
      </c>
      <c r="K1863" s="38">
        <v>13780</v>
      </c>
      <c r="L1863" s="36" t="s">
        <v>225</v>
      </c>
      <c r="M1863" s="37">
        <f>VLOOKUP(K1863,'All areas- no counties listed'!$A$5:$C$475,3,FALSE)</f>
        <v>0.84279999999999999</v>
      </c>
      <c r="N1863" s="37" t="s">
        <v>1</v>
      </c>
    </row>
    <row r="1864" spans="10:14" ht="26.1" hidden="1" customHeight="1">
      <c r="J1864" s="38" t="s">
        <v>2341</v>
      </c>
      <c r="K1864" s="38">
        <v>99933</v>
      </c>
      <c r="L1864" s="36" t="s">
        <v>2338</v>
      </c>
      <c r="M1864" s="37">
        <f>VLOOKUP(K1864,'All areas- no counties listed'!$A$5:$C$475,3,FALSE)</f>
        <v>0.84760000000000002</v>
      </c>
      <c r="N1864" s="37" t="s">
        <v>0</v>
      </c>
    </row>
    <row r="1865" spans="10:14" ht="26.1" hidden="1" customHeight="1">
      <c r="J1865" s="39" t="s">
        <v>2342</v>
      </c>
      <c r="K1865" s="39">
        <v>99933</v>
      </c>
      <c r="L1865" s="36" t="s">
        <v>2338</v>
      </c>
      <c r="M1865" s="37">
        <f>VLOOKUP(K1865,'All areas- no counties listed'!$A$5:$C$475,3,FALSE)</f>
        <v>0.84760000000000002</v>
      </c>
      <c r="N1865" s="37" t="s">
        <v>0</v>
      </c>
    </row>
    <row r="1866" spans="10:14" ht="26.1" hidden="1" customHeight="1">
      <c r="J1866" s="39" t="s">
        <v>2343</v>
      </c>
      <c r="K1866" s="39">
        <v>99933</v>
      </c>
      <c r="L1866" s="36" t="s">
        <v>2338</v>
      </c>
      <c r="M1866" s="37">
        <f>VLOOKUP(K1866,'All areas- no counties listed'!$A$5:$C$475,3,FALSE)</f>
        <v>0.84760000000000002</v>
      </c>
      <c r="N1866" s="37" t="s">
        <v>0</v>
      </c>
    </row>
    <row r="1867" spans="10:14" ht="26.1" hidden="1" customHeight="1">
      <c r="J1867" s="39" t="s">
        <v>2344</v>
      </c>
      <c r="K1867" s="39">
        <v>21300</v>
      </c>
      <c r="L1867" s="36" t="s">
        <v>226</v>
      </c>
      <c r="M1867" s="37">
        <f>VLOOKUP(K1867,'All areas- no counties listed'!$A$5:$C$475,3,FALSE)</f>
        <v>0.875</v>
      </c>
      <c r="N1867" s="37" t="s">
        <v>1</v>
      </c>
    </row>
    <row r="1868" spans="10:14" ht="26.1" hidden="1" customHeight="1">
      <c r="J1868" s="39" t="s">
        <v>2345</v>
      </c>
      <c r="K1868" s="39">
        <v>99933</v>
      </c>
      <c r="L1868" s="36" t="s">
        <v>2338</v>
      </c>
      <c r="M1868" s="37">
        <f>VLOOKUP(K1868,'All areas- no counties listed'!$A$5:$C$475,3,FALSE)</f>
        <v>0.84760000000000002</v>
      </c>
      <c r="N1868" s="37" t="s">
        <v>0</v>
      </c>
    </row>
    <row r="1869" spans="10:14" ht="26.1" hidden="1" customHeight="1">
      <c r="J1869" s="39" t="s">
        <v>2346</v>
      </c>
      <c r="K1869" s="39">
        <v>99933</v>
      </c>
      <c r="L1869" s="36" t="s">
        <v>2338</v>
      </c>
      <c r="M1869" s="37">
        <f>VLOOKUP(K1869,'All areas- no counties listed'!$A$5:$C$475,3,FALSE)</f>
        <v>0.84760000000000002</v>
      </c>
      <c r="N1869" s="37" t="s">
        <v>0</v>
      </c>
    </row>
    <row r="1870" spans="10:14" ht="26.1" hidden="1" customHeight="1">
      <c r="J1870" s="39" t="s">
        <v>2347</v>
      </c>
      <c r="K1870" s="39">
        <v>99933</v>
      </c>
      <c r="L1870" s="36" t="s">
        <v>2338</v>
      </c>
      <c r="M1870" s="37">
        <f>VLOOKUP(K1870,'All areas- no counties listed'!$A$5:$C$475,3,FALSE)</f>
        <v>0.84760000000000002</v>
      </c>
      <c r="N1870" s="37" t="s">
        <v>0</v>
      </c>
    </row>
    <row r="1871" spans="10:14" ht="26.1" hidden="1" customHeight="1">
      <c r="J1871" s="39" t="s">
        <v>2348</v>
      </c>
      <c r="K1871" s="39">
        <v>99933</v>
      </c>
      <c r="L1871" s="36" t="s">
        <v>2338</v>
      </c>
      <c r="M1871" s="37">
        <f>VLOOKUP(K1871,'All areas- no counties listed'!$A$5:$C$475,3,FALSE)</f>
        <v>0.84760000000000002</v>
      </c>
      <c r="N1871" s="37" t="s">
        <v>0</v>
      </c>
    </row>
    <row r="1872" spans="10:14" ht="26.1" hidden="1" customHeight="1">
      <c r="J1872" s="39" t="s">
        <v>2349</v>
      </c>
      <c r="K1872" s="39">
        <v>99933</v>
      </c>
      <c r="L1872" s="36" t="s">
        <v>2338</v>
      </c>
      <c r="M1872" s="37">
        <f>VLOOKUP(K1872,'All areas- no counties listed'!$A$5:$C$475,3,FALSE)</f>
        <v>0.84760000000000002</v>
      </c>
      <c r="N1872" s="37" t="s">
        <v>0</v>
      </c>
    </row>
    <row r="1873" spans="10:14" ht="26.1" hidden="1" customHeight="1">
      <c r="J1873" s="39" t="s">
        <v>2350</v>
      </c>
      <c r="K1873" s="39">
        <v>39100</v>
      </c>
      <c r="L1873" s="36" t="s">
        <v>3782</v>
      </c>
      <c r="M1873" s="37">
        <f>VLOOKUP(K1873,'All areas- no counties listed'!$A$5:$C$475,3,FALSE)</f>
        <v>1.2882</v>
      </c>
      <c r="N1873" s="37" t="s">
        <v>1</v>
      </c>
    </row>
    <row r="1874" spans="10:14" ht="26.1" hidden="1" customHeight="1">
      <c r="J1874" s="39" t="s">
        <v>2351</v>
      </c>
      <c r="K1874" s="39">
        <v>15380</v>
      </c>
      <c r="L1874" s="36" t="s">
        <v>3802</v>
      </c>
      <c r="M1874" s="37">
        <f>VLOOKUP(K1874,'All areas- no counties listed'!$A$5:$C$475,3,FALSE)</f>
        <v>1.0538000000000001</v>
      </c>
      <c r="N1874" s="37" t="s">
        <v>1</v>
      </c>
    </row>
    <row r="1875" spans="10:14" ht="26.1" hidden="1" customHeight="1">
      <c r="J1875" s="39" t="s">
        <v>2352</v>
      </c>
      <c r="K1875" s="39">
        <v>99933</v>
      </c>
      <c r="L1875" s="36" t="s">
        <v>2338</v>
      </c>
      <c r="M1875" s="37">
        <f>VLOOKUP(K1875,'All areas- no counties listed'!$A$5:$C$475,3,FALSE)</f>
        <v>0.84760000000000002</v>
      </c>
      <c r="N1875" s="37" t="s">
        <v>0</v>
      </c>
    </row>
    <row r="1876" spans="10:14" ht="26.1" hidden="1" customHeight="1">
      <c r="J1876" s="39" t="s">
        <v>2353</v>
      </c>
      <c r="K1876" s="39">
        <v>99933</v>
      </c>
      <c r="L1876" s="36" t="s">
        <v>2338</v>
      </c>
      <c r="M1876" s="37">
        <f>VLOOKUP(K1876,'All areas- no counties listed'!$A$5:$C$475,3,FALSE)</f>
        <v>0.84760000000000002</v>
      </c>
      <c r="N1876" s="37" t="s">
        <v>0</v>
      </c>
    </row>
    <row r="1877" spans="10:14" ht="26.1" hidden="1" customHeight="1">
      <c r="J1877" s="39" t="s">
        <v>2354</v>
      </c>
      <c r="K1877" s="39">
        <v>99933</v>
      </c>
      <c r="L1877" s="36" t="s">
        <v>2338</v>
      </c>
      <c r="M1877" s="37">
        <f>VLOOKUP(K1877,'All areas- no counties listed'!$A$5:$C$475,3,FALSE)</f>
        <v>0.84760000000000002</v>
      </c>
      <c r="N1877" s="37" t="s">
        <v>0</v>
      </c>
    </row>
    <row r="1878" spans="10:14" ht="26.1" hidden="1" customHeight="1">
      <c r="J1878" s="38" t="s">
        <v>2355</v>
      </c>
      <c r="K1878" s="38">
        <v>99933</v>
      </c>
      <c r="L1878" s="36" t="s">
        <v>2338</v>
      </c>
      <c r="M1878" s="37">
        <f>VLOOKUP(K1878,'All areas- no counties listed'!$A$5:$C$475,3,FALSE)</f>
        <v>0.84760000000000002</v>
      </c>
      <c r="N1878" s="37" t="s">
        <v>0</v>
      </c>
    </row>
    <row r="1879" spans="10:14" ht="26.1" hidden="1" customHeight="1">
      <c r="J1879" s="38" t="s">
        <v>2356</v>
      </c>
      <c r="K1879" s="38">
        <v>99933</v>
      </c>
      <c r="L1879" s="36" t="s">
        <v>2338</v>
      </c>
      <c r="M1879" s="37">
        <f>VLOOKUP(K1879,'All areas- no counties listed'!$A$5:$C$475,3,FALSE)</f>
        <v>0.84760000000000002</v>
      </c>
      <c r="N1879" s="37" t="s">
        <v>0</v>
      </c>
    </row>
    <row r="1880" spans="10:14" ht="26.1" hidden="1" customHeight="1">
      <c r="J1880" s="38" t="s">
        <v>2357</v>
      </c>
      <c r="K1880" s="38">
        <v>99933</v>
      </c>
      <c r="L1880" s="36" t="s">
        <v>2338</v>
      </c>
      <c r="M1880" s="37">
        <f>VLOOKUP(K1880,'All areas- no counties listed'!$A$5:$C$475,3,FALSE)</f>
        <v>0.84760000000000002</v>
      </c>
      <c r="N1880" s="37" t="s">
        <v>0</v>
      </c>
    </row>
    <row r="1881" spans="10:14" ht="26.1" hidden="1" customHeight="1">
      <c r="J1881" s="39" t="s">
        <v>2358</v>
      </c>
      <c r="K1881" s="39">
        <v>46540</v>
      </c>
      <c r="L1881" s="36" t="s">
        <v>233</v>
      </c>
      <c r="M1881" s="37">
        <f>VLOOKUP(K1881,'All areas- no counties listed'!$A$5:$C$475,3,FALSE)</f>
        <v>0.87890000000000001</v>
      </c>
      <c r="N1881" s="37" t="s">
        <v>1</v>
      </c>
    </row>
    <row r="1882" spans="10:14" ht="26.1" hidden="1" customHeight="1">
      <c r="J1882" s="39" t="s">
        <v>2359</v>
      </c>
      <c r="K1882" s="39">
        <v>48060</v>
      </c>
      <c r="L1882" s="36" t="s">
        <v>234</v>
      </c>
      <c r="M1882" s="37">
        <f>VLOOKUP(K1882,'All areas- no counties listed'!$A$5:$C$475,3,FALSE)</f>
        <v>0.9</v>
      </c>
      <c r="N1882" s="37" t="s">
        <v>1</v>
      </c>
    </row>
    <row r="1883" spans="10:14" ht="26.1" hidden="1" customHeight="1">
      <c r="J1883" s="39" t="s">
        <v>2360</v>
      </c>
      <c r="K1883" s="39">
        <v>35614</v>
      </c>
      <c r="L1883" s="36" t="s">
        <v>216</v>
      </c>
      <c r="M1883" s="37">
        <f>VLOOKUP(K1883,'All areas- no counties listed'!$A$5:$C$475,3,FALSE)</f>
        <v>1.3729</v>
      </c>
      <c r="N1883" s="37" t="s">
        <v>1</v>
      </c>
    </row>
    <row r="1884" spans="10:14" ht="26.1" hidden="1" customHeight="1">
      <c r="J1884" s="39" t="s">
        <v>2361</v>
      </c>
      <c r="K1884" s="39">
        <v>99933</v>
      </c>
      <c r="L1884" s="36" t="s">
        <v>2338</v>
      </c>
      <c r="M1884" s="37">
        <f>VLOOKUP(K1884,'All areas- no counties listed'!$A$5:$C$475,3,FALSE)</f>
        <v>0.84760000000000002</v>
      </c>
      <c r="N1884" s="37" t="s">
        <v>0</v>
      </c>
    </row>
    <row r="1885" spans="10:14" ht="26.1" hidden="1" customHeight="1">
      <c r="J1885" s="38" t="s">
        <v>2362</v>
      </c>
      <c r="K1885" s="38">
        <v>40380</v>
      </c>
      <c r="L1885" s="36" t="s">
        <v>231</v>
      </c>
      <c r="M1885" s="37">
        <f>VLOOKUP(K1885,'All areas- no counties listed'!$A$5:$C$475,3,FALSE)</f>
        <v>0.9143</v>
      </c>
      <c r="N1885" s="37" t="s">
        <v>1</v>
      </c>
    </row>
    <row r="1886" spans="10:14" ht="26.1" hidden="1" customHeight="1">
      <c r="J1886" s="38" t="s">
        <v>2363</v>
      </c>
      <c r="K1886" s="38">
        <v>45060</v>
      </c>
      <c r="L1886" s="36" t="s">
        <v>232</v>
      </c>
      <c r="M1886" s="37">
        <f>VLOOKUP(K1886,'All areas- no counties listed'!$A$5:$C$475,3,FALSE)</f>
        <v>1.0007999999999999</v>
      </c>
      <c r="N1886" s="37" t="s">
        <v>1</v>
      </c>
    </row>
    <row r="1887" spans="10:14" ht="26.1" hidden="1" customHeight="1">
      <c r="J1887" s="39" t="s">
        <v>2364</v>
      </c>
      <c r="K1887" s="39">
        <v>40380</v>
      </c>
      <c r="L1887" s="36" t="s">
        <v>231</v>
      </c>
      <c r="M1887" s="37">
        <f>VLOOKUP(K1887,'All areas- no counties listed'!$A$5:$C$475,3,FALSE)</f>
        <v>0.9143</v>
      </c>
      <c r="N1887" s="37" t="s">
        <v>1</v>
      </c>
    </row>
    <row r="1888" spans="10:14" ht="26.1" hidden="1" customHeight="1">
      <c r="J1888" s="39" t="s">
        <v>2365</v>
      </c>
      <c r="K1888" s="39">
        <v>99933</v>
      </c>
      <c r="L1888" s="36" t="s">
        <v>2338</v>
      </c>
      <c r="M1888" s="37">
        <f>VLOOKUP(K1888,'All areas- no counties listed'!$A$5:$C$475,3,FALSE)</f>
        <v>0.84760000000000002</v>
      </c>
      <c r="N1888" s="37" t="s">
        <v>0</v>
      </c>
    </row>
    <row r="1889" spans="10:14" ht="26.1" hidden="1" customHeight="1">
      <c r="J1889" s="39" t="s">
        <v>2366</v>
      </c>
      <c r="K1889" s="39">
        <v>35004</v>
      </c>
      <c r="L1889" s="36" t="s">
        <v>230</v>
      </c>
      <c r="M1889" s="37">
        <f>VLOOKUP(K1889,'All areas- no counties listed'!$A$5:$C$475,3,FALSE)</f>
        <v>1.3338000000000001</v>
      </c>
      <c r="N1889" s="37" t="s">
        <v>1</v>
      </c>
    </row>
    <row r="1890" spans="10:14" ht="26.1" hidden="1" customHeight="1">
      <c r="J1890" s="39" t="s">
        <v>2367</v>
      </c>
      <c r="K1890" s="39">
        <v>35614</v>
      </c>
      <c r="L1890" s="36" t="s">
        <v>216</v>
      </c>
      <c r="M1890" s="37">
        <f>VLOOKUP(K1890,'All areas- no counties listed'!$A$5:$C$475,3,FALSE)</f>
        <v>1.3729</v>
      </c>
      <c r="N1890" s="37" t="s">
        <v>1</v>
      </c>
    </row>
    <row r="1891" spans="10:14" ht="26.1" hidden="1" customHeight="1">
      <c r="J1891" s="39" t="s">
        <v>2368</v>
      </c>
      <c r="K1891" s="39">
        <v>15380</v>
      </c>
      <c r="L1891" s="36" t="s">
        <v>3802</v>
      </c>
      <c r="M1891" s="37">
        <f>VLOOKUP(K1891,'All areas- no counties listed'!$A$5:$C$475,3,FALSE)</f>
        <v>1.0538000000000001</v>
      </c>
      <c r="N1891" s="37" t="s">
        <v>1</v>
      </c>
    </row>
    <row r="1892" spans="10:14" ht="26.1" hidden="1" customHeight="1">
      <c r="J1892" s="39" t="s">
        <v>2369</v>
      </c>
      <c r="K1892" s="39">
        <v>46540</v>
      </c>
      <c r="L1892" s="36" t="s">
        <v>233</v>
      </c>
      <c r="M1892" s="37">
        <f>VLOOKUP(K1892,'All areas- no counties listed'!$A$5:$C$475,3,FALSE)</f>
        <v>0.87890000000000001</v>
      </c>
      <c r="N1892" s="37" t="s">
        <v>1</v>
      </c>
    </row>
    <row r="1893" spans="10:14" ht="26.1" hidden="1" customHeight="1">
      <c r="J1893" s="39" t="s">
        <v>2370</v>
      </c>
      <c r="K1893" s="39">
        <v>45060</v>
      </c>
      <c r="L1893" s="36" t="s">
        <v>232</v>
      </c>
      <c r="M1893" s="37">
        <f>VLOOKUP(K1893,'All areas- no counties listed'!$A$5:$C$475,3,FALSE)</f>
        <v>1.0007999999999999</v>
      </c>
      <c r="N1893" s="37" t="s">
        <v>1</v>
      </c>
    </row>
    <row r="1894" spans="10:14" ht="26.1" hidden="1" customHeight="1">
      <c r="J1894" s="39" t="s">
        <v>2371</v>
      </c>
      <c r="K1894" s="39">
        <v>40380</v>
      </c>
      <c r="L1894" s="36" t="s">
        <v>231</v>
      </c>
      <c r="M1894" s="37">
        <f>VLOOKUP(K1894,'All areas- no counties listed'!$A$5:$C$475,3,FALSE)</f>
        <v>0.9143</v>
      </c>
      <c r="N1894" s="37" t="s">
        <v>1</v>
      </c>
    </row>
    <row r="1895" spans="10:14" ht="26.1" hidden="1" customHeight="1">
      <c r="J1895" s="39" t="s">
        <v>2372</v>
      </c>
      <c r="K1895" s="39">
        <v>39100</v>
      </c>
      <c r="L1895" s="36" t="s">
        <v>3782</v>
      </c>
      <c r="M1895" s="37">
        <f>VLOOKUP(K1895,'All areas- no counties listed'!$A$5:$C$475,3,FALSE)</f>
        <v>1.2882</v>
      </c>
      <c r="N1895" s="37" t="s">
        <v>1</v>
      </c>
    </row>
    <row r="1896" spans="10:14" ht="26.1" hidden="1" customHeight="1">
      <c r="J1896" s="38" t="s">
        <v>2373</v>
      </c>
      <c r="K1896" s="38">
        <v>40380</v>
      </c>
      <c r="L1896" s="36" t="s">
        <v>231</v>
      </c>
      <c r="M1896" s="37">
        <f>VLOOKUP(K1896,'All areas- no counties listed'!$A$5:$C$475,3,FALSE)</f>
        <v>0.9143</v>
      </c>
      <c r="N1896" s="37" t="s">
        <v>1</v>
      </c>
    </row>
    <row r="1897" spans="10:14" ht="26.1" hidden="1" customHeight="1">
      <c r="J1897" s="38" t="s">
        <v>2374</v>
      </c>
      <c r="K1897" s="38">
        <v>45060</v>
      </c>
      <c r="L1897" s="36" t="s">
        <v>232</v>
      </c>
      <c r="M1897" s="37">
        <f>VLOOKUP(K1897,'All areas- no counties listed'!$A$5:$C$475,3,FALSE)</f>
        <v>1.0007999999999999</v>
      </c>
      <c r="N1897" s="37" t="s">
        <v>1</v>
      </c>
    </row>
    <row r="1898" spans="10:14" ht="26.1" hidden="1" customHeight="1">
      <c r="J1898" s="38" t="s">
        <v>2375</v>
      </c>
      <c r="K1898" s="38">
        <v>99933</v>
      </c>
      <c r="L1898" s="36" t="s">
        <v>2338</v>
      </c>
      <c r="M1898" s="37">
        <f>VLOOKUP(K1898,'All areas- no counties listed'!$A$5:$C$475,3,FALSE)</f>
        <v>0.84760000000000002</v>
      </c>
      <c r="N1898" s="37" t="s">
        <v>0</v>
      </c>
    </row>
    <row r="1899" spans="10:14" ht="26.1" hidden="1" customHeight="1">
      <c r="J1899" s="38" t="s">
        <v>2376</v>
      </c>
      <c r="K1899" s="38">
        <v>35614</v>
      </c>
      <c r="L1899" s="36" t="s">
        <v>216</v>
      </c>
      <c r="M1899" s="37">
        <f>VLOOKUP(K1899,'All areas- no counties listed'!$A$5:$C$475,3,FALSE)</f>
        <v>1.3729</v>
      </c>
      <c r="N1899" s="37" t="s">
        <v>1</v>
      </c>
    </row>
    <row r="1900" spans="10:14" ht="26.1" hidden="1" customHeight="1">
      <c r="J1900" s="38" t="s">
        <v>2377</v>
      </c>
      <c r="K1900" s="38">
        <v>35614</v>
      </c>
      <c r="L1900" s="36" t="s">
        <v>216</v>
      </c>
      <c r="M1900" s="37">
        <f>VLOOKUP(K1900,'All areas- no counties listed'!$A$5:$C$475,3,FALSE)</f>
        <v>1.3729</v>
      </c>
      <c r="N1900" s="37" t="s">
        <v>1</v>
      </c>
    </row>
    <row r="1901" spans="10:14" ht="26.1" hidden="1" customHeight="1">
      <c r="J1901" s="39" t="s">
        <v>2378</v>
      </c>
      <c r="K1901" s="39">
        <v>10580</v>
      </c>
      <c r="L1901" s="36" t="s">
        <v>224</v>
      </c>
      <c r="M1901" s="37">
        <f>VLOOKUP(K1901,'All areas- no counties listed'!$A$5:$C$475,3,FALSE)</f>
        <v>0.80710000000000004</v>
      </c>
      <c r="N1901" s="37" t="s">
        <v>1</v>
      </c>
    </row>
    <row r="1902" spans="10:14" ht="26.1" hidden="1" customHeight="1">
      <c r="J1902" s="38" t="s">
        <v>2379</v>
      </c>
      <c r="K1902" s="38">
        <v>35614</v>
      </c>
      <c r="L1902" s="36" t="s">
        <v>216</v>
      </c>
      <c r="M1902" s="37">
        <f>VLOOKUP(K1902,'All areas- no counties listed'!$A$5:$C$475,3,FALSE)</f>
        <v>1.3729</v>
      </c>
      <c r="N1902" s="37" t="s">
        <v>1</v>
      </c>
    </row>
    <row r="1903" spans="10:14" ht="26.1" hidden="1" customHeight="1">
      <c r="J1903" s="39" t="s">
        <v>2380</v>
      </c>
      <c r="K1903" s="39">
        <v>35614</v>
      </c>
      <c r="L1903" s="36" t="s">
        <v>216</v>
      </c>
      <c r="M1903" s="37">
        <f>VLOOKUP(K1903,'All areas- no counties listed'!$A$5:$C$475,3,FALSE)</f>
        <v>1.3729</v>
      </c>
      <c r="N1903" s="37" t="s">
        <v>1</v>
      </c>
    </row>
    <row r="1904" spans="10:14" ht="26.1" hidden="1" customHeight="1">
      <c r="J1904" s="39" t="s">
        <v>2381</v>
      </c>
      <c r="K1904" s="39">
        <v>10580</v>
      </c>
      <c r="L1904" s="36" t="s">
        <v>224</v>
      </c>
      <c r="M1904" s="37">
        <f>VLOOKUP(K1904,'All areas- no counties listed'!$A$5:$C$475,3,FALSE)</f>
        <v>0.80710000000000004</v>
      </c>
      <c r="N1904" s="37" t="s">
        <v>1</v>
      </c>
    </row>
    <row r="1905" spans="10:14" ht="26.1" hidden="1" customHeight="1">
      <c r="J1905" s="38" t="s">
        <v>2382</v>
      </c>
      <c r="K1905" s="38">
        <v>10580</v>
      </c>
      <c r="L1905" s="36" t="s">
        <v>224</v>
      </c>
      <c r="M1905" s="37">
        <f>VLOOKUP(K1905,'All areas- no counties listed'!$A$5:$C$475,3,FALSE)</f>
        <v>0.80710000000000004</v>
      </c>
      <c r="N1905" s="37" t="s">
        <v>1</v>
      </c>
    </row>
    <row r="1906" spans="10:14" ht="26.1" hidden="1" customHeight="1">
      <c r="J1906" s="39" t="s">
        <v>2383</v>
      </c>
      <c r="K1906" s="39">
        <v>10580</v>
      </c>
      <c r="L1906" s="36" t="s">
        <v>224</v>
      </c>
      <c r="M1906" s="37">
        <f>VLOOKUP(K1906,'All areas- no counties listed'!$A$5:$C$475,3,FALSE)</f>
        <v>0.80710000000000004</v>
      </c>
      <c r="N1906" s="37" t="s">
        <v>1</v>
      </c>
    </row>
    <row r="1907" spans="10:14" ht="26.1" hidden="1" customHeight="1">
      <c r="J1907" s="39" t="s">
        <v>2384</v>
      </c>
      <c r="K1907" s="39">
        <v>99933</v>
      </c>
      <c r="L1907" s="36" t="s">
        <v>2338</v>
      </c>
      <c r="M1907" s="37">
        <f>VLOOKUP(K1907,'All areas- no counties listed'!$A$5:$C$475,3,FALSE)</f>
        <v>0.84760000000000002</v>
      </c>
      <c r="N1907" s="37" t="s">
        <v>0</v>
      </c>
    </row>
    <row r="1908" spans="10:14" ht="26.1" hidden="1" customHeight="1">
      <c r="J1908" s="39" t="s">
        <v>2385</v>
      </c>
      <c r="K1908" s="39">
        <v>99933</v>
      </c>
      <c r="L1908" s="36" t="s">
        <v>2338</v>
      </c>
      <c r="M1908" s="37">
        <f>VLOOKUP(K1908,'All areas- no counties listed'!$A$5:$C$475,3,FALSE)</f>
        <v>0.84760000000000002</v>
      </c>
      <c r="N1908" s="37" t="s">
        <v>0</v>
      </c>
    </row>
    <row r="1909" spans="10:14" ht="26.1" hidden="1" customHeight="1">
      <c r="J1909" s="39" t="s">
        <v>2386</v>
      </c>
      <c r="K1909" s="39">
        <v>99933</v>
      </c>
      <c r="L1909" s="36" t="s">
        <v>2338</v>
      </c>
      <c r="M1909" s="37">
        <f>VLOOKUP(K1909,'All areas- no counties listed'!$A$5:$C$475,3,FALSE)</f>
        <v>0.84760000000000002</v>
      </c>
      <c r="N1909" s="37" t="s">
        <v>0</v>
      </c>
    </row>
    <row r="1910" spans="10:14" ht="26.1" hidden="1" customHeight="1">
      <c r="J1910" s="39" t="s">
        <v>2387</v>
      </c>
      <c r="K1910" s="39">
        <v>99933</v>
      </c>
      <c r="L1910" s="36" t="s">
        <v>2338</v>
      </c>
      <c r="M1910" s="37">
        <f>VLOOKUP(K1910,'All areas- no counties listed'!$A$5:$C$475,3,FALSE)</f>
        <v>0.84760000000000002</v>
      </c>
      <c r="N1910" s="37" t="s">
        <v>0</v>
      </c>
    </row>
    <row r="1911" spans="10:14" ht="26.1" hidden="1" customHeight="1">
      <c r="J1911" s="38" t="s">
        <v>2388</v>
      </c>
      <c r="K1911" s="38">
        <v>99933</v>
      </c>
      <c r="L1911" s="36" t="s">
        <v>2338</v>
      </c>
      <c r="M1911" s="37">
        <f>VLOOKUP(K1911,'All areas- no counties listed'!$A$5:$C$475,3,FALSE)</f>
        <v>0.84760000000000002</v>
      </c>
      <c r="N1911" s="37" t="s">
        <v>0</v>
      </c>
    </row>
    <row r="1912" spans="10:14" ht="26.1" hidden="1" customHeight="1">
      <c r="J1912" s="39" t="s">
        <v>2389</v>
      </c>
      <c r="K1912" s="39">
        <v>35004</v>
      </c>
      <c r="L1912" s="36" t="s">
        <v>230</v>
      </c>
      <c r="M1912" s="37">
        <f>VLOOKUP(K1912,'All areas- no counties listed'!$A$5:$C$475,3,FALSE)</f>
        <v>1.3338000000000001</v>
      </c>
      <c r="N1912" s="37" t="s">
        <v>1</v>
      </c>
    </row>
    <row r="1913" spans="10:14" ht="26.1" hidden="1" customHeight="1">
      <c r="J1913" s="39" t="s">
        <v>2390</v>
      </c>
      <c r="K1913" s="39">
        <v>99933</v>
      </c>
      <c r="L1913" s="36" t="s">
        <v>2338</v>
      </c>
      <c r="M1913" s="37">
        <f>VLOOKUP(K1913,'All areas- no counties listed'!$A$5:$C$475,3,FALSE)</f>
        <v>0.84760000000000002</v>
      </c>
      <c r="N1913" s="37" t="s">
        <v>0</v>
      </c>
    </row>
    <row r="1914" spans="10:14" ht="26.1" hidden="1" customHeight="1">
      <c r="J1914" s="39" t="s">
        <v>2391</v>
      </c>
      <c r="K1914" s="39">
        <v>13780</v>
      </c>
      <c r="L1914" s="36" t="s">
        <v>225</v>
      </c>
      <c r="M1914" s="37">
        <f>VLOOKUP(K1914,'All areas- no counties listed'!$A$5:$C$475,3,FALSE)</f>
        <v>0.84279999999999999</v>
      </c>
      <c r="N1914" s="37" t="s">
        <v>1</v>
      </c>
    </row>
    <row r="1915" spans="10:14" ht="26.1" hidden="1" customHeight="1">
      <c r="J1915" s="39" t="s">
        <v>2392</v>
      </c>
      <c r="K1915" s="39">
        <v>27060</v>
      </c>
      <c r="L1915" s="36" t="s">
        <v>228</v>
      </c>
      <c r="M1915" s="37">
        <f>VLOOKUP(K1915,'All areas- no counties listed'!$A$5:$C$475,3,FALSE)</f>
        <v>1.0479000000000001</v>
      </c>
      <c r="N1915" s="37" t="s">
        <v>1</v>
      </c>
    </row>
    <row r="1916" spans="10:14" ht="26.1" hidden="1" customHeight="1">
      <c r="J1916" s="38" t="s">
        <v>2393</v>
      </c>
      <c r="K1916" s="38">
        <v>28740</v>
      </c>
      <c r="L1916" s="36" t="s">
        <v>229</v>
      </c>
      <c r="M1916" s="37">
        <f>VLOOKUP(K1916,'All areas- no counties listed'!$A$5:$C$475,3,FALSE)</f>
        <v>1.0911</v>
      </c>
      <c r="N1916" s="37" t="s">
        <v>1</v>
      </c>
    </row>
    <row r="1917" spans="10:14" ht="26.1" hidden="1" customHeight="1">
      <c r="J1917" s="39" t="s">
        <v>2394</v>
      </c>
      <c r="K1917" s="39">
        <v>24020</v>
      </c>
      <c r="L1917" s="36" t="s">
        <v>227</v>
      </c>
      <c r="M1917" s="37">
        <f>VLOOKUP(K1917,'All areas- no counties listed'!$A$5:$C$475,3,FALSE)</f>
        <v>0.83209999999999995</v>
      </c>
      <c r="N1917" s="37" t="s">
        <v>1</v>
      </c>
    </row>
    <row r="1918" spans="10:14" ht="26.1" hidden="1" customHeight="1">
      <c r="J1918" s="39" t="s">
        <v>2395</v>
      </c>
      <c r="K1918" s="39">
        <v>24020</v>
      </c>
      <c r="L1918" s="36" t="s">
        <v>227</v>
      </c>
      <c r="M1918" s="37">
        <f>VLOOKUP(K1918,'All areas- no counties listed'!$A$5:$C$475,3,FALSE)</f>
        <v>0.83209999999999995</v>
      </c>
      <c r="N1918" s="37" t="s">
        <v>1</v>
      </c>
    </row>
    <row r="1919" spans="10:14" ht="26.1" hidden="1" customHeight="1">
      <c r="J1919" s="38" t="s">
        <v>2396</v>
      </c>
      <c r="K1919" s="38">
        <v>40380</v>
      </c>
      <c r="L1919" s="36" t="s">
        <v>231</v>
      </c>
      <c r="M1919" s="37">
        <f>VLOOKUP(K1919,'All areas- no counties listed'!$A$5:$C$475,3,FALSE)</f>
        <v>0.9143</v>
      </c>
      <c r="N1919" s="37" t="s">
        <v>1</v>
      </c>
    </row>
    <row r="1920" spans="10:14" ht="26.1" hidden="1" customHeight="1">
      <c r="J1920" s="39" t="s">
        <v>2397</v>
      </c>
      <c r="K1920" s="39">
        <v>35614</v>
      </c>
      <c r="L1920" s="36" t="s">
        <v>216</v>
      </c>
      <c r="M1920" s="37">
        <f>VLOOKUP(K1920,'All areas- no counties listed'!$A$5:$C$475,3,FALSE)</f>
        <v>1.3729</v>
      </c>
      <c r="N1920" s="37" t="s">
        <v>1</v>
      </c>
    </row>
    <row r="1921" spans="10:14" ht="26.1" hidden="1" customHeight="1">
      <c r="J1921" s="39" t="s">
        <v>2398</v>
      </c>
      <c r="K1921" s="39">
        <v>99933</v>
      </c>
      <c r="L1921" s="36" t="s">
        <v>2338</v>
      </c>
      <c r="M1921" s="37">
        <f>VLOOKUP(K1921,'All areas- no counties listed'!$A$5:$C$475,3,FALSE)</f>
        <v>0.84760000000000002</v>
      </c>
      <c r="N1921" s="37" t="s">
        <v>0</v>
      </c>
    </row>
    <row r="1922" spans="10:14" ht="26.1" hidden="1" customHeight="1">
      <c r="J1922" s="39" t="s">
        <v>2399</v>
      </c>
      <c r="K1922" s="39">
        <v>40380</v>
      </c>
      <c r="L1922" s="36" t="s">
        <v>231</v>
      </c>
      <c r="M1922" s="37">
        <f>VLOOKUP(K1922,'All areas- no counties listed'!$A$5:$C$475,3,FALSE)</f>
        <v>0.9143</v>
      </c>
      <c r="N1922" s="37" t="s">
        <v>1</v>
      </c>
    </row>
    <row r="1923" spans="10:14" ht="26.1" hidden="1" customHeight="1">
      <c r="J1923" s="39" t="s">
        <v>2400</v>
      </c>
      <c r="K1923" s="39">
        <v>15500</v>
      </c>
      <c r="L1923" s="36" t="s">
        <v>236</v>
      </c>
      <c r="M1923" s="37">
        <f>VLOOKUP(K1923,'All areas- no counties listed'!$A$5:$C$475,3,FALSE)</f>
        <v>0.85570000000000002</v>
      </c>
      <c r="N1923" s="37" t="s">
        <v>1</v>
      </c>
    </row>
    <row r="1924" spans="10:14" ht="26.1" hidden="1" customHeight="1">
      <c r="J1924" s="38" t="s">
        <v>2401</v>
      </c>
      <c r="K1924" s="38">
        <v>25860</v>
      </c>
      <c r="L1924" s="36" t="s">
        <v>243</v>
      </c>
      <c r="M1924" s="37">
        <f>VLOOKUP(K1924,'All areas- no counties listed'!$A$5:$C$475,3,FALSE)</f>
        <v>0.82889999999999997</v>
      </c>
      <c r="N1924" s="37" t="s">
        <v>1</v>
      </c>
    </row>
    <row r="1925" spans="10:14" ht="26.1" hidden="1" customHeight="1">
      <c r="J1925" s="38" t="s">
        <v>2402</v>
      </c>
      <c r="K1925" s="38">
        <v>99934</v>
      </c>
      <c r="L1925" s="36" t="s">
        <v>2403</v>
      </c>
      <c r="M1925" s="37">
        <f>VLOOKUP(K1925,'All areas- no counties listed'!$A$5:$C$475,3,FALSE)</f>
        <v>0.8</v>
      </c>
      <c r="N1925" s="37" t="s">
        <v>0</v>
      </c>
    </row>
    <row r="1926" spans="10:14" ht="26.1" hidden="1" customHeight="1">
      <c r="J1926" s="39" t="s">
        <v>2404</v>
      </c>
      <c r="K1926" s="39">
        <v>16740</v>
      </c>
      <c r="L1926" s="36" t="s">
        <v>237</v>
      </c>
      <c r="M1926" s="37">
        <f>VLOOKUP(K1926,'All areas- no counties listed'!$A$5:$C$475,3,FALSE)</f>
        <v>0.94640000000000002</v>
      </c>
      <c r="N1926" s="37" t="s">
        <v>1</v>
      </c>
    </row>
    <row r="1927" spans="10:14" ht="26.1" hidden="1" customHeight="1">
      <c r="J1927" s="39" t="s">
        <v>2405</v>
      </c>
      <c r="K1927" s="39">
        <v>99934</v>
      </c>
      <c r="L1927" s="36" t="s">
        <v>2403</v>
      </c>
      <c r="M1927" s="37">
        <f>VLOOKUP(K1927,'All areas- no counties listed'!$A$5:$C$475,3,FALSE)</f>
        <v>0.8</v>
      </c>
      <c r="N1927" s="37" t="s">
        <v>0</v>
      </c>
    </row>
    <row r="1928" spans="10:14" ht="26.1" hidden="1" customHeight="1">
      <c r="J1928" s="39" t="s">
        <v>2406</v>
      </c>
      <c r="K1928" s="39">
        <v>99934</v>
      </c>
      <c r="L1928" s="36" t="s">
        <v>2403</v>
      </c>
      <c r="M1928" s="37">
        <f>VLOOKUP(K1928,'All areas- no counties listed'!$A$5:$C$475,3,FALSE)</f>
        <v>0.8</v>
      </c>
      <c r="N1928" s="37" t="s">
        <v>0</v>
      </c>
    </row>
    <row r="1929" spans="10:14" ht="26.1" hidden="1" customHeight="1">
      <c r="J1929" s="39" t="s">
        <v>2407</v>
      </c>
      <c r="K1929" s="39">
        <v>99934</v>
      </c>
      <c r="L1929" s="36" t="s">
        <v>2403</v>
      </c>
      <c r="M1929" s="37">
        <f>VLOOKUP(K1929,'All areas- no counties listed'!$A$5:$C$475,3,FALSE)</f>
        <v>0.8</v>
      </c>
      <c r="N1929" s="37" t="s">
        <v>0</v>
      </c>
    </row>
    <row r="1930" spans="10:14" ht="26.1" hidden="1" customHeight="1">
      <c r="J1930" s="39" t="s">
        <v>2408</v>
      </c>
      <c r="K1930" s="39">
        <v>99934</v>
      </c>
      <c r="L1930" s="36" t="s">
        <v>2403</v>
      </c>
      <c r="M1930" s="37">
        <f>VLOOKUP(K1930,'All areas- no counties listed'!$A$5:$C$475,3,FALSE)</f>
        <v>0.8</v>
      </c>
      <c r="N1930" s="37" t="s">
        <v>0</v>
      </c>
    </row>
    <row r="1931" spans="10:14" ht="26.1" hidden="1" customHeight="1">
      <c r="J1931" s="39" t="s">
        <v>2409</v>
      </c>
      <c r="K1931" s="39">
        <v>99934</v>
      </c>
      <c r="L1931" s="36" t="s">
        <v>2403</v>
      </c>
      <c r="M1931" s="37">
        <f>VLOOKUP(K1931,'All areas- no counties listed'!$A$5:$C$475,3,FALSE)</f>
        <v>0.8</v>
      </c>
      <c r="N1931" s="37" t="s">
        <v>0</v>
      </c>
    </row>
    <row r="1932" spans="10:14" ht="26.1" hidden="1" customHeight="1">
      <c r="J1932" s="39" t="s">
        <v>2410</v>
      </c>
      <c r="K1932" s="39">
        <v>34820</v>
      </c>
      <c r="L1932" s="36" t="s">
        <v>245</v>
      </c>
      <c r="M1932" s="37">
        <f>VLOOKUP(K1932,'All areas- no counties listed'!$A$5:$C$475,3,FALSE)</f>
        <v>0.83979999999999999</v>
      </c>
      <c r="N1932" s="37" t="s">
        <v>1</v>
      </c>
    </row>
    <row r="1933" spans="10:14" ht="26.1" hidden="1" customHeight="1">
      <c r="J1933" s="38" t="s">
        <v>2411</v>
      </c>
      <c r="K1933" s="38">
        <v>11700</v>
      </c>
      <c r="L1933" s="36" t="s">
        <v>235</v>
      </c>
      <c r="M1933" s="37">
        <f>VLOOKUP(K1933,'All areas- no counties listed'!$A$5:$C$475,3,FALSE)</f>
        <v>0.84899999999999998</v>
      </c>
      <c r="N1933" s="37" t="s">
        <v>1</v>
      </c>
    </row>
    <row r="1934" spans="10:14" ht="26.1" hidden="1" customHeight="1">
      <c r="J1934" s="38" t="s">
        <v>2412</v>
      </c>
      <c r="K1934" s="38">
        <v>25860</v>
      </c>
      <c r="L1934" s="36" t="s">
        <v>243</v>
      </c>
      <c r="M1934" s="37">
        <f>VLOOKUP(K1934,'All areas- no counties listed'!$A$5:$C$475,3,FALSE)</f>
        <v>0.82889999999999997</v>
      </c>
      <c r="N1934" s="37" t="s">
        <v>1</v>
      </c>
    </row>
    <row r="1935" spans="10:14" ht="26.1" hidden="1" customHeight="1">
      <c r="J1935" s="38" t="s">
        <v>2413</v>
      </c>
      <c r="K1935" s="38">
        <v>16740</v>
      </c>
      <c r="L1935" s="36" t="s">
        <v>237</v>
      </c>
      <c r="M1935" s="37">
        <f>VLOOKUP(K1935,'All areas- no counties listed'!$A$5:$C$475,3,FALSE)</f>
        <v>0.94640000000000002</v>
      </c>
      <c r="N1935" s="37" t="s">
        <v>1</v>
      </c>
    </row>
    <row r="1936" spans="10:14" ht="26.1" hidden="1" customHeight="1">
      <c r="J1936" s="39" t="s">
        <v>2414</v>
      </c>
      <c r="K1936" s="39">
        <v>25860</v>
      </c>
      <c r="L1936" s="36" t="s">
        <v>243</v>
      </c>
      <c r="M1936" s="37">
        <f>VLOOKUP(K1936,'All areas- no counties listed'!$A$5:$C$475,3,FALSE)</f>
        <v>0.82889999999999997</v>
      </c>
      <c r="N1936" s="37" t="s">
        <v>1</v>
      </c>
    </row>
    <row r="1937" spans="10:14" ht="26.1" hidden="1" customHeight="1">
      <c r="J1937" s="38" t="s">
        <v>2415</v>
      </c>
      <c r="K1937" s="38">
        <v>47260</v>
      </c>
      <c r="L1937" s="36" t="s">
        <v>248</v>
      </c>
      <c r="M1937" s="37">
        <f>VLOOKUP(K1937,'All areas- no counties listed'!$A$5:$C$475,3,FALSE)</f>
        <v>0.87119999999999997</v>
      </c>
      <c r="N1937" s="37" t="s">
        <v>1</v>
      </c>
    </row>
    <row r="1938" spans="10:14" ht="26.1" hidden="1" customHeight="1">
      <c r="J1938" s="38" t="s">
        <v>2416</v>
      </c>
      <c r="K1938" s="38">
        <v>99934</v>
      </c>
      <c r="L1938" s="36" t="s">
        <v>2403</v>
      </c>
      <c r="M1938" s="37">
        <f>VLOOKUP(K1938,'All areas- no counties listed'!$A$5:$C$475,3,FALSE)</f>
        <v>0.8</v>
      </c>
      <c r="N1938" s="37" t="s">
        <v>0</v>
      </c>
    </row>
    <row r="1939" spans="10:14" ht="26.1" hidden="1" customHeight="1">
      <c r="J1939" s="39" t="s">
        <v>2417</v>
      </c>
      <c r="K1939" s="39">
        <v>99934</v>
      </c>
      <c r="L1939" s="36" t="s">
        <v>2403</v>
      </c>
      <c r="M1939" s="37">
        <f>VLOOKUP(K1939,'All areas- no counties listed'!$A$5:$C$475,3,FALSE)</f>
        <v>0.8</v>
      </c>
      <c r="N1939" s="37" t="s">
        <v>0</v>
      </c>
    </row>
    <row r="1940" spans="10:14" ht="26.1" hidden="1" customHeight="1">
      <c r="J1940" s="39" t="s">
        <v>2418</v>
      </c>
      <c r="K1940" s="39">
        <v>25860</v>
      </c>
      <c r="L1940" s="36" t="s">
        <v>243</v>
      </c>
      <c r="M1940" s="37">
        <f>VLOOKUP(K1940,'All areas- no counties listed'!$A$5:$C$475,3,FALSE)</f>
        <v>0.82889999999999997</v>
      </c>
      <c r="N1940" s="37" t="s">
        <v>1</v>
      </c>
    </row>
    <row r="1941" spans="10:14" ht="26.1" hidden="1" customHeight="1">
      <c r="J1941" s="38" t="s">
        <v>2419</v>
      </c>
      <c r="K1941" s="38">
        <v>20500</v>
      </c>
      <c r="L1941" s="36" t="s">
        <v>238</v>
      </c>
      <c r="M1941" s="37">
        <f>VLOOKUP(K1941,'All areas- no counties listed'!$A$5:$C$475,3,FALSE)</f>
        <v>0.95440000000000003</v>
      </c>
      <c r="N1941" s="37" t="s">
        <v>1</v>
      </c>
    </row>
    <row r="1942" spans="10:14" ht="26.1" hidden="1" customHeight="1">
      <c r="J1942" s="39" t="s">
        <v>2420</v>
      </c>
      <c r="K1942" s="39">
        <v>99934</v>
      </c>
      <c r="L1942" s="36" t="s">
        <v>2403</v>
      </c>
      <c r="M1942" s="37">
        <f>VLOOKUP(K1942,'All areas- no counties listed'!$A$5:$C$475,3,FALSE)</f>
        <v>0.8</v>
      </c>
      <c r="N1942" s="37" t="s">
        <v>0</v>
      </c>
    </row>
    <row r="1943" spans="10:14" ht="26.1" hidden="1" customHeight="1">
      <c r="J1943" s="38" t="s">
        <v>2421</v>
      </c>
      <c r="K1943" s="38">
        <v>99934</v>
      </c>
      <c r="L1943" s="36" t="s">
        <v>2403</v>
      </c>
      <c r="M1943" s="37">
        <f>VLOOKUP(K1943,'All areas- no counties listed'!$A$5:$C$475,3,FALSE)</f>
        <v>0.8</v>
      </c>
      <c r="N1943" s="37" t="s">
        <v>0</v>
      </c>
    </row>
    <row r="1944" spans="10:14" ht="26.1" hidden="1" customHeight="1">
      <c r="J1944" s="38" t="s">
        <v>2422</v>
      </c>
      <c r="K1944" s="38">
        <v>99934</v>
      </c>
      <c r="L1944" s="36" t="s">
        <v>2403</v>
      </c>
      <c r="M1944" s="37">
        <f>VLOOKUP(K1944,'All areas- no counties listed'!$A$5:$C$475,3,FALSE)</f>
        <v>0.8</v>
      </c>
      <c r="N1944" s="37" t="s">
        <v>0</v>
      </c>
    </row>
    <row r="1945" spans="10:14" ht="26.1" hidden="1" customHeight="1">
      <c r="J1945" s="39" t="s">
        <v>2423</v>
      </c>
      <c r="K1945" s="39">
        <v>99934</v>
      </c>
      <c r="L1945" s="36" t="s">
        <v>2403</v>
      </c>
      <c r="M1945" s="37">
        <f>VLOOKUP(K1945,'All areas- no counties listed'!$A$5:$C$475,3,FALSE)</f>
        <v>0.8</v>
      </c>
      <c r="N1945" s="37" t="s">
        <v>0</v>
      </c>
    </row>
    <row r="1946" spans="10:14" ht="26.1" hidden="1" customHeight="1">
      <c r="J1946" s="39" t="s">
        <v>2424</v>
      </c>
      <c r="K1946" s="39">
        <v>99934</v>
      </c>
      <c r="L1946" s="36" t="s">
        <v>2403</v>
      </c>
      <c r="M1946" s="37">
        <f>VLOOKUP(K1946,'All areas- no counties listed'!$A$5:$C$475,3,FALSE)</f>
        <v>0.8</v>
      </c>
      <c r="N1946" s="37" t="s">
        <v>0</v>
      </c>
    </row>
    <row r="1947" spans="10:14" ht="26.1" hidden="1" customHeight="1">
      <c r="J1947" s="39" t="s">
        <v>2425</v>
      </c>
      <c r="K1947" s="39">
        <v>35100</v>
      </c>
      <c r="L1947" s="36" t="s">
        <v>246</v>
      </c>
      <c r="M1947" s="37">
        <f>VLOOKUP(K1947,'All areas- no counties listed'!$A$5:$C$475,3,FALSE)</f>
        <v>0.8</v>
      </c>
      <c r="N1947" s="37" t="s">
        <v>1</v>
      </c>
    </row>
    <row r="1948" spans="10:14" ht="26.1" hidden="1" customHeight="1">
      <c r="J1948" s="39" t="s">
        <v>2426</v>
      </c>
      <c r="K1948" s="39">
        <v>22180</v>
      </c>
      <c r="L1948" s="36" t="s">
        <v>239</v>
      </c>
      <c r="M1948" s="37">
        <f>VLOOKUP(K1948,'All areas- no counties listed'!$A$5:$C$475,3,FALSE)</f>
        <v>0.8115</v>
      </c>
      <c r="N1948" s="37" t="s">
        <v>1</v>
      </c>
    </row>
    <row r="1949" spans="10:14" ht="26.1" hidden="1" customHeight="1">
      <c r="J1949" s="39" t="s">
        <v>2427</v>
      </c>
      <c r="K1949" s="39">
        <v>47260</v>
      </c>
      <c r="L1949" s="36" t="s">
        <v>248</v>
      </c>
      <c r="M1949" s="37">
        <f>VLOOKUP(K1949,'All areas- no counties listed'!$A$5:$C$475,3,FALSE)</f>
        <v>0.87119999999999997</v>
      </c>
      <c r="N1949" s="37" t="s">
        <v>1</v>
      </c>
    </row>
    <row r="1950" spans="10:14" ht="26.1" hidden="1" customHeight="1">
      <c r="J1950" s="38" t="s">
        <v>2428</v>
      </c>
      <c r="K1950" s="38">
        <v>99934</v>
      </c>
      <c r="L1950" s="36" t="s">
        <v>2403</v>
      </c>
      <c r="M1950" s="37">
        <f>VLOOKUP(K1950,'All areas- no counties listed'!$A$5:$C$475,3,FALSE)</f>
        <v>0.8</v>
      </c>
      <c r="N1950" s="37" t="s">
        <v>0</v>
      </c>
    </row>
    <row r="1951" spans="10:14" ht="26.1" hidden="1" customHeight="1">
      <c r="J1951" s="39" t="s">
        <v>2429</v>
      </c>
      <c r="K1951" s="39">
        <v>49180</v>
      </c>
      <c r="L1951" s="36" t="s">
        <v>250</v>
      </c>
      <c r="M1951" s="37">
        <f>VLOOKUP(K1951,'All areas- no counties listed'!$A$5:$C$475,3,FALSE)</f>
        <v>0.95709999999999995</v>
      </c>
      <c r="N1951" s="37" t="s">
        <v>1</v>
      </c>
    </row>
    <row r="1952" spans="10:14" ht="26.1" hidden="1" customHeight="1">
      <c r="J1952" s="39" t="s">
        <v>2430</v>
      </c>
      <c r="K1952" s="39">
        <v>49180</v>
      </c>
      <c r="L1952" s="36" t="s">
        <v>250</v>
      </c>
      <c r="M1952" s="37">
        <f>VLOOKUP(K1952,'All areas- no counties listed'!$A$5:$C$475,3,FALSE)</f>
        <v>0.95709999999999995</v>
      </c>
      <c r="N1952" s="37" t="s">
        <v>1</v>
      </c>
    </row>
    <row r="1953" spans="10:14" ht="26.1" hidden="1" customHeight="1">
      <c r="J1953" s="39" t="s">
        <v>2431</v>
      </c>
      <c r="K1953" s="39">
        <v>99934</v>
      </c>
      <c r="L1953" s="36" t="s">
        <v>2403</v>
      </c>
      <c r="M1953" s="37">
        <f>VLOOKUP(K1953,'All areas- no counties listed'!$A$5:$C$475,3,FALSE)</f>
        <v>0.8</v>
      </c>
      <c r="N1953" s="37" t="s">
        <v>0</v>
      </c>
    </row>
    <row r="1954" spans="10:14" ht="26.1" hidden="1" customHeight="1">
      <c r="J1954" s="39" t="s">
        <v>2432</v>
      </c>
      <c r="K1954" s="39">
        <v>20500</v>
      </c>
      <c r="L1954" s="36" t="s">
        <v>238</v>
      </c>
      <c r="M1954" s="37">
        <f>VLOOKUP(K1954,'All areas- no counties listed'!$A$5:$C$475,3,FALSE)</f>
        <v>0.95440000000000003</v>
      </c>
      <c r="N1954" s="37" t="s">
        <v>1</v>
      </c>
    </row>
    <row r="1955" spans="10:14" ht="26.1" hidden="1" customHeight="1">
      <c r="J1955" s="38" t="s">
        <v>2433</v>
      </c>
      <c r="K1955" s="38">
        <v>40580</v>
      </c>
      <c r="L1955" s="36" t="s">
        <v>247</v>
      </c>
      <c r="M1955" s="37">
        <f>VLOOKUP(K1955,'All areas- no counties listed'!$A$5:$C$475,3,FALSE)</f>
        <v>0.86880000000000002</v>
      </c>
      <c r="N1955" s="37" t="s">
        <v>1</v>
      </c>
    </row>
    <row r="1956" spans="10:14" ht="26.1" hidden="1" customHeight="1">
      <c r="J1956" s="39" t="s">
        <v>2434</v>
      </c>
      <c r="K1956" s="39">
        <v>49180</v>
      </c>
      <c r="L1956" s="36" t="s">
        <v>250</v>
      </c>
      <c r="M1956" s="37">
        <f>VLOOKUP(K1956,'All areas- no counties listed'!$A$5:$C$475,3,FALSE)</f>
        <v>0.95709999999999995</v>
      </c>
      <c r="N1956" s="37" t="s">
        <v>1</v>
      </c>
    </row>
    <row r="1957" spans="10:14" ht="26.1" hidden="1" customHeight="1">
      <c r="J1957" s="39" t="s">
        <v>2435</v>
      </c>
      <c r="K1957" s="39">
        <v>39580</v>
      </c>
      <c r="L1957" s="36" t="s">
        <v>3819</v>
      </c>
      <c r="M1957" s="37">
        <f>VLOOKUP(K1957,'All areas- no counties listed'!$A$5:$C$475,3,FALSE)</f>
        <v>0.93669999999999998</v>
      </c>
      <c r="N1957" s="37" t="s">
        <v>1</v>
      </c>
    </row>
    <row r="1958" spans="10:14" ht="26.1" hidden="1" customHeight="1">
      <c r="J1958" s="39" t="s">
        <v>2436</v>
      </c>
      <c r="K1958" s="39">
        <v>16740</v>
      </c>
      <c r="L1958" s="36" t="s">
        <v>237</v>
      </c>
      <c r="M1958" s="37">
        <f>VLOOKUP(K1958,'All areas- no counties listed'!$A$5:$C$475,3,FALSE)</f>
        <v>0.94640000000000002</v>
      </c>
      <c r="N1958" s="37" t="s">
        <v>1</v>
      </c>
    </row>
    <row r="1959" spans="10:14" ht="26.1" hidden="1" customHeight="1">
      <c r="J1959" s="39" t="s">
        <v>2437</v>
      </c>
      <c r="K1959" s="39">
        <v>47260</v>
      </c>
      <c r="L1959" s="36" t="s">
        <v>248</v>
      </c>
      <c r="M1959" s="37">
        <f>VLOOKUP(K1959,'All areas- no counties listed'!$A$5:$C$475,3,FALSE)</f>
        <v>0.87119999999999997</v>
      </c>
      <c r="N1959" s="37" t="s">
        <v>1</v>
      </c>
    </row>
    <row r="1960" spans="10:14" ht="26.1" hidden="1" customHeight="1">
      <c r="J1960" s="39" t="s">
        <v>2438</v>
      </c>
      <c r="K1960" s="39">
        <v>99934</v>
      </c>
      <c r="L1960" s="36" t="s">
        <v>2403</v>
      </c>
      <c r="M1960" s="37">
        <f>VLOOKUP(K1960,'All areas- no counties listed'!$A$5:$C$475,3,FALSE)</f>
        <v>0.8</v>
      </c>
      <c r="N1960" s="37" t="s">
        <v>0</v>
      </c>
    </row>
    <row r="1961" spans="10:14" ht="26.1" hidden="1" customHeight="1">
      <c r="J1961" s="38" t="s">
        <v>2439</v>
      </c>
      <c r="K1961" s="38">
        <v>20500</v>
      </c>
      <c r="L1961" s="36" t="s">
        <v>238</v>
      </c>
      <c r="M1961" s="37">
        <f>VLOOKUP(K1961,'All areas- no counties listed'!$A$5:$C$475,3,FALSE)</f>
        <v>0.95440000000000003</v>
      </c>
      <c r="N1961" s="37" t="s">
        <v>1</v>
      </c>
    </row>
    <row r="1962" spans="10:14" ht="26.1" hidden="1" customHeight="1">
      <c r="J1962" s="38" t="s">
        <v>2440</v>
      </c>
      <c r="K1962" s="38">
        <v>99934</v>
      </c>
      <c r="L1962" s="36" t="s">
        <v>2403</v>
      </c>
      <c r="M1962" s="37">
        <f>VLOOKUP(K1962,'All areas- no counties listed'!$A$5:$C$475,3,FALSE)</f>
        <v>0.8</v>
      </c>
      <c r="N1962" s="37" t="s">
        <v>0</v>
      </c>
    </row>
    <row r="1963" spans="10:14" ht="26.1" hidden="1" customHeight="1">
      <c r="J1963" s="38" t="s">
        <v>2441</v>
      </c>
      <c r="K1963" s="38">
        <v>24660</v>
      </c>
      <c r="L1963" s="36" t="s">
        <v>241</v>
      </c>
      <c r="M1963" s="37">
        <f>VLOOKUP(K1963,'All areas- no counties listed'!$A$5:$C$475,3,FALSE)</f>
        <v>0.873</v>
      </c>
      <c r="N1963" s="37" t="s">
        <v>1</v>
      </c>
    </row>
    <row r="1964" spans="10:14" ht="26.1" hidden="1" customHeight="1">
      <c r="J1964" s="38" t="s">
        <v>2442</v>
      </c>
      <c r="K1964" s="38">
        <v>99934</v>
      </c>
      <c r="L1964" s="36" t="s">
        <v>2403</v>
      </c>
      <c r="M1964" s="37">
        <f>VLOOKUP(K1964,'All areas- no counties listed'!$A$5:$C$475,3,FALSE)</f>
        <v>0.8</v>
      </c>
      <c r="N1964" s="37" t="s">
        <v>0</v>
      </c>
    </row>
    <row r="1965" spans="10:14" ht="26.1" hidden="1" customHeight="1">
      <c r="J1965" s="39" t="s">
        <v>2443</v>
      </c>
      <c r="K1965" s="39">
        <v>22180</v>
      </c>
      <c r="L1965" s="36" t="s">
        <v>239</v>
      </c>
      <c r="M1965" s="37">
        <f>VLOOKUP(K1965,'All areas- no counties listed'!$A$5:$C$475,3,FALSE)</f>
        <v>0.8115</v>
      </c>
      <c r="N1965" s="37" t="s">
        <v>1</v>
      </c>
    </row>
    <row r="1966" spans="10:14" ht="26.1" hidden="1" customHeight="1">
      <c r="J1966" s="38" t="s">
        <v>2444</v>
      </c>
      <c r="K1966" s="38">
        <v>11700</v>
      </c>
      <c r="L1966" s="36" t="s">
        <v>235</v>
      </c>
      <c r="M1966" s="37">
        <f>VLOOKUP(K1966,'All areas- no counties listed'!$A$5:$C$475,3,FALSE)</f>
        <v>0.84899999999999998</v>
      </c>
      <c r="N1966" s="37" t="s">
        <v>1</v>
      </c>
    </row>
    <row r="1967" spans="10:14" ht="26.1" hidden="1" customHeight="1">
      <c r="J1967" s="39" t="s">
        <v>2445</v>
      </c>
      <c r="K1967" s="39">
        <v>11700</v>
      </c>
      <c r="L1967" s="36" t="s">
        <v>235</v>
      </c>
      <c r="M1967" s="37">
        <f>VLOOKUP(K1967,'All areas- no counties listed'!$A$5:$C$475,3,FALSE)</f>
        <v>0.84899999999999998</v>
      </c>
      <c r="N1967" s="37" t="s">
        <v>1</v>
      </c>
    </row>
    <row r="1968" spans="10:14" ht="26.1" hidden="1" customHeight="1">
      <c r="J1968" s="38" t="s">
        <v>2446</v>
      </c>
      <c r="K1968" s="38">
        <v>99934</v>
      </c>
      <c r="L1968" s="36" t="s">
        <v>2403</v>
      </c>
      <c r="M1968" s="37">
        <f>VLOOKUP(K1968,'All areas- no counties listed'!$A$5:$C$475,3,FALSE)</f>
        <v>0.8</v>
      </c>
      <c r="N1968" s="37" t="s">
        <v>0</v>
      </c>
    </row>
    <row r="1969" spans="10:14" ht="26.1" hidden="1" customHeight="1">
      <c r="J1969" s="39" t="s">
        <v>2447</v>
      </c>
      <c r="K1969" s="39">
        <v>22180</v>
      </c>
      <c r="L1969" s="36" t="s">
        <v>239</v>
      </c>
      <c r="M1969" s="37">
        <f>VLOOKUP(K1969,'All areas- no counties listed'!$A$5:$C$475,3,FALSE)</f>
        <v>0.8115</v>
      </c>
      <c r="N1969" s="37" t="s">
        <v>1</v>
      </c>
    </row>
    <row r="1970" spans="10:14" ht="26.1" hidden="1" customHeight="1">
      <c r="J1970" s="39" t="s">
        <v>2448</v>
      </c>
      <c r="K1970" s="39">
        <v>99934</v>
      </c>
      <c r="L1970" s="36" t="s">
        <v>2403</v>
      </c>
      <c r="M1970" s="37">
        <f>VLOOKUP(K1970,'All areas- no counties listed'!$A$5:$C$475,3,FALSE)</f>
        <v>0.8</v>
      </c>
      <c r="N1970" s="37" t="s">
        <v>0</v>
      </c>
    </row>
    <row r="1971" spans="10:14" ht="26.1" hidden="1" customHeight="1">
      <c r="J1971" s="38" t="s">
        <v>2449</v>
      </c>
      <c r="K1971" s="38">
        <v>16740</v>
      </c>
      <c r="L1971" s="36" t="s">
        <v>237</v>
      </c>
      <c r="M1971" s="37">
        <f>VLOOKUP(K1971,'All areas- no counties listed'!$A$5:$C$475,3,FALSE)</f>
        <v>0.94640000000000002</v>
      </c>
      <c r="N1971" s="37" t="s">
        <v>1</v>
      </c>
    </row>
    <row r="1972" spans="10:14" ht="26.1" hidden="1" customHeight="1">
      <c r="J1972" s="38" t="s">
        <v>2450</v>
      </c>
      <c r="K1972" s="38">
        <v>99934</v>
      </c>
      <c r="L1972" s="36" t="s">
        <v>2403</v>
      </c>
      <c r="M1972" s="37">
        <f>VLOOKUP(K1972,'All areas- no counties listed'!$A$5:$C$475,3,FALSE)</f>
        <v>0.8</v>
      </c>
      <c r="N1972" s="37" t="s">
        <v>0</v>
      </c>
    </row>
    <row r="1973" spans="10:14" ht="26.1" hidden="1" customHeight="1">
      <c r="J1973" s="38" t="s">
        <v>2451</v>
      </c>
      <c r="K1973" s="38">
        <v>39580</v>
      </c>
      <c r="L1973" s="36" t="s">
        <v>3819</v>
      </c>
      <c r="M1973" s="37">
        <f>VLOOKUP(K1973,'All areas- no counties listed'!$A$5:$C$475,3,FALSE)</f>
        <v>0.93669999999999998</v>
      </c>
      <c r="N1973" s="37" t="s">
        <v>1</v>
      </c>
    </row>
    <row r="1974" spans="10:14" ht="26.1" hidden="1" customHeight="1">
      <c r="J1974" s="39" t="s">
        <v>2452</v>
      </c>
      <c r="K1974" s="39">
        <v>35100</v>
      </c>
      <c r="L1974" s="36" t="s">
        <v>246</v>
      </c>
      <c r="M1974" s="37">
        <f>VLOOKUP(K1974,'All areas- no counties listed'!$A$5:$C$475,3,FALSE)</f>
        <v>0.8</v>
      </c>
      <c r="N1974" s="37" t="s">
        <v>1</v>
      </c>
    </row>
    <row r="1975" spans="10:14" ht="26.1" hidden="1" customHeight="1">
      <c r="J1975" s="38" t="s">
        <v>2453</v>
      </c>
      <c r="K1975" s="38">
        <v>99934</v>
      </c>
      <c r="L1975" s="36" t="s">
        <v>2403</v>
      </c>
      <c r="M1975" s="37">
        <f>VLOOKUP(K1975,'All areas- no counties listed'!$A$5:$C$475,3,FALSE)</f>
        <v>0.8</v>
      </c>
      <c r="N1975" s="37" t="s">
        <v>0</v>
      </c>
    </row>
    <row r="1976" spans="10:14" ht="26.1" hidden="1" customHeight="1">
      <c r="J1976" s="38" t="s">
        <v>2454</v>
      </c>
      <c r="K1976" s="38">
        <v>99934</v>
      </c>
      <c r="L1976" s="36" t="s">
        <v>2403</v>
      </c>
      <c r="M1976" s="37">
        <f>VLOOKUP(K1976,'All areas- no counties listed'!$A$5:$C$475,3,FALSE)</f>
        <v>0.8</v>
      </c>
      <c r="N1976" s="37" t="s">
        <v>0</v>
      </c>
    </row>
    <row r="1977" spans="10:14" ht="26.1" hidden="1" customHeight="1">
      <c r="J1977" s="38" t="s">
        <v>2455</v>
      </c>
      <c r="K1977" s="38">
        <v>16740</v>
      </c>
      <c r="L1977" s="36" t="s">
        <v>237</v>
      </c>
      <c r="M1977" s="37">
        <f>VLOOKUP(K1977,'All areas- no counties listed'!$A$5:$C$475,3,FALSE)</f>
        <v>0.94640000000000002</v>
      </c>
      <c r="N1977" s="37" t="s">
        <v>1</v>
      </c>
    </row>
    <row r="1978" spans="10:14" ht="26.1" hidden="1" customHeight="1">
      <c r="J1978" s="38" t="s">
        <v>2456</v>
      </c>
      <c r="K1978" s="38">
        <v>99934</v>
      </c>
      <c r="L1978" s="36" t="s">
        <v>2403</v>
      </c>
      <c r="M1978" s="37">
        <f>VLOOKUP(K1978,'All areas- no counties listed'!$A$5:$C$475,3,FALSE)</f>
        <v>0.8</v>
      </c>
      <c r="N1978" s="37" t="s">
        <v>0</v>
      </c>
    </row>
    <row r="1979" spans="10:14" ht="26.1" hidden="1" customHeight="1">
      <c r="J1979" s="38" t="s">
        <v>2457</v>
      </c>
      <c r="K1979" s="38">
        <v>11700</v>
      </c>
      <c r="L1979" s="36" t="s">
        <v>235</v>
      </c>
      <c r="M1979" s="37">
        <f>VLOOKUP(K1979,'All areas- no counties listed'!$A$5:$C$475,3,FALSE)</f>
        <v>0.84899999999999998</v>
      </c>
      <c r="N1979" s="37" t="s">
        <v>1</v>
      </c>
    </row>
    <row r="1980" spans="10:14" ht="26.1" hidden="1" customHeight="1">
      <c r="J1980" s="39" t="s">
        <v>2458</v>
      </c>
      <c r="K1980" s="39">
        <v>99934</v>
      </c>
      <c r="L1980" s="36" t="s">
        <v>2403</v>
      </c>
      <c r="M1980" s="37">
        <f>VLOOKUP(K1980,'All areas- no counties listed'!$A$5:$C$475,3,FALSE)</f>
        <v>0.8</v>
      </c>
      <c r="N1980" s="37" t="s">
        <v>0</v>
      </c>
    </row>
    <row r="1981" spans="10:14" ht="26.1" hidden="1" customHeight="1">
      <c r="J1981" s="39" t="s">
        <v>2459</v>
      </c>
      <c r="K1981" s="39">
        <v>99934</v>
      </c>
      <c r="L1981" s="36" t="s">
        <v>2403</v>
      </c>
      <c r="M1981" s="37">
        <f>VLOOKUP(K1981,'All areas- no counties listed'!$A$5:$C$475,3,FALSE)</f>
        <v>0.8</v>
      </c>
      <c r="N1981" s="37" t="s">
        <v>0</v>
      </c>
    </row>
    <row r="1982" spans="10:14" ht="26.1" hidden="1" customHeight="1">
      <c r="J1982" s="39" t="s">
        <v>2460</v>
      </c>
      <c r="K1982" s="39">
        <v>16740</v>
      </c>
      <c r="L1982" s="36" t="s">
        <v>237</v>
      </c>
      <c r="M1982" s="37">
        <f>VLOOKUP(K1982,'All areas- no counties listed'!$A$5:$C$475,3,FALSE)</f>
        <v>0.94640000000000002</v>
      </c>
      <c r="N1982" s="37" t="s">
        <v>1</v>
      </c>
    </row>
    <row r="1983" spans="10:14" ht="26.1" hidden="1" customHeight="1">
      <c r="J1983" s="38" t="s">
        <v>2461</v>
      </c>
      <c r="K1983" s="38">
        <v>99934</v>
      </c>
      <c r="L1983" s="36" t="s">
        <v>2403</v>
      </c>
      <c r="M1983" s="37">
        <f>VLOOKUP(K1983,'All areas- no counties listed'!$A$5:$C$475,3,FALSE)</f>
        <v>0.8</v>
      </c>
      <c r="N1983" s="37" t="s">
        <v>0</v>
      </c>
    </row>
    <row r="1984" spans="10:14" ht="26.1" hidden="1" customHeight="1">
      <c r="J1984" s="39" t="s">
        <v>2462</v>
      </c>
      <c r="K1984" s="39">
        <v>99934</v>
      </c>
      <c r="L1984" s="36" t="s">
        <v>2403</v>
      </c>
      <c r="M1984" s="37">
        <f>VLOOKUP(K1984,'All areas- no counties listed'!$A$5:$C$475,3,FALSE)</f>
        <v>0.8</v>
      </c>
      <c r="N1984" s="37" t="s">
        <v>0</v>
      </c>
    </row>
    <row r="1985" spans="10:14" ht="26.1" hidden="1" customHeight="1">
      <c r="J1985" s="39" t="s">
        <v>2463</v>
      </c>
      <c r="K1985" s="39">
        <v>99934</v>
      </c>
      <c r="L1985" s="36" t="s">
        <v>2403</v>
      </c>
      <c r="M1985" s="37">
        <f>VLOOKUP(K1985,'All areas- no counties listed'!$A$5:$C$475,3,FALSE)</f>
        <v>0.8</v>
      </c>
      <c r="N1985" s="37" t="s">
        <v>0</v>
      </c>
    </row>
    <row r="1986" spans="10:14" ht="26.1" hidden="1" customHeight="1">
      <c r="J1986" s="38" t="s">
        <v>2464</v>
      </c>
      <c r="K1986" s="38">
        <v>40580</v>
      </c>
      <c r="L1986" s="36" t="s">
        <v>247</v>
      </c>
      <c r="M1986" s="37">
        <f>VLOOKUP(K1986,'All areas- no counties listed'!$A$5:$C$475,3,FALSE)</f>
        <v>0.86880000000000002</v>
      </c>
      <c r="N1986" s="37" t="s">
        <v>1</v>
      </c>
    </row>
    <row r="1987" spans="10:14" ht="26.1" hidden="1" customHeight="1">
      <c r="J1987" s="39" t="s">
        <v>2465</v>
      </c>
      <c r="K1987" s="39">
        <v>48900</v>
      </c>
      <c r="L1987" s="36" t="s">
        <v>249</v>
      </c>
      <c r="M1987" s="37">
        <f>VLOOKUP(K1987,'All areas- no counties listed'!$A$5:$C$475,3,FALSE)</f>
        <v>0.86229999999999996</v>
      </c>
      <c r="N1987" s="37" t="s">
        <v>1</v>
      </c>
    </row>
    <row r="1988" spans="10:14" ht="26.1" hidden="1" customHeight="1">
      <c r="J1988" s="38" t="s">
        <v>2466</v>
      </c>
      <c r="K1988" s="38">
        <v>99934</v>
      </c>
      <c r="L1988" s="36" t="s">
        <v>2403</v>
      </c>
      <c r="M1988" s="37">
        <f>VLOOKUP(K1988,'All areas- no counties listed'!$A$5:$C$475,3,FALSE)</f>
        <v>0.8</v>
      </c>
      <c r="N1988" s="37" t="s">
        <v>0</v>
      </c>
    </row>
    <row r="1989" spans="10:14" ht="26.1" hidden="1" customHeight="1">
      <c r="J1989" s="38" t="s">
        <v>2467</v>
      </c>
      <c r="K1989" s="38">
        <v>27340</v>
      </c>
      <c r="L1989" s="36" t="s">
        <v>244</v>
      </c>
      <c r="M1989" s="37">
        <f>VLOOKUP(K1989,'All areas- no counties listed'!$A$5:$C$475,3,FALSE)</f>
        <v>0.8</v>
      </c>
      <c r="N1989" s="37" t="s">
        <v>1</v>
      </c>
    </row>
    <row r="1990" spans="10:14" ht="26.1" hidden="1" customHeight="1">
      <c r="J1990" s="39" t="s">
        <v>2468</v>
      </c>
      <c r="K1990" s="39">
        <v>20500</v>
      </c>
      <c r="L1990" s="36" t="s">
        <v>238</v>
      </c>
      <c r="M1990" s="37">
        <f>VLOOKUP(K1990,'All areas- no counties listed'!$A$5:$C$475,3,FALSE)</f>
        <v>0.95440000000000003</v>
      </c>
      <c r="N1990" s="37" t="s">
        <v>1</v>
      </c>
    </row>
    <row r="1991" spans="10:14" ht="26.1" hidden="1" customHeight="1">
      <c r="J1991" s="39" t="s">
        <v>2469</v>
      </c>
      <c r="K1991" s="39">
        <v>35100</v>
      </c>
      <c r="L1991" s="36" t="s">
        <v>246</v>
      </c>
      <c r="M1991" s="37">
        <f>VLOOKUP(K1991,'All areas- no counties listed'!$A$5:$C$475,3,FALSE)</f>
        <v>0.8</v>
      </c>
      <c r="N1991" s="37" t="s">
        <v>1</v>
      </c>
    </row>
    <row r="1992" spans="10:14" ht="26.1" hidden="1" customHeight="1">
      <c r="J1992" s="39" t="s">
        <v>2470</v>
      </c>
      <c r="K1992" s="39">
        <v>99934</v>
      </c>
      <c r="L1992" s="36" t="s">
        <v>2403</v>
      </c>
      <c r="M1992" s="37">
        <f>VLOOKUP(K1992,'All areas- no counties listed'!$A$5:$C$475,3,FALSE)</f>
        <v>0.8</v>
      </c>
      <c r="N1992" s="37" t="s">
        <v>0</v>
      </c>
    </row>
    <row r="1993" spans="10:14" ht="26.1" hidden="1" customHeight="1">
      <c r="J1993" s="39" t="s">
        <v>2471</v>
      </c>
      <c r="K1993" s="39">
        <v>48900</v>
      </c>
      <c r="L1993" s="36" t="s">
        <v>249</v>
      </c>
      <c r="M1993" s="37">
        <f>VLOOKUP(K1993,'All areas- no counties listed'!$A$5:$C$475,3,FALSE)</f>
        <v>0.86229999999999996</v>
      </c>
      <c r="N1993" s="37" t="s">
        <v>1</v>
      </c>
    </row>
    <row r="1994" spans="10:14" ht="26.1" hidden="1" customHeight="1">
      <c r="J1994" s="38" t="s">
        <v>2472</v>
      </c>
      <c r="K1994" s="38">
        <v>99934</v>
      </c>
      <c r="L1994" s="36" t="s">
        <v>2403</v>
      </c>
      <c r="M1994" s="37">
        <f>VLOOKUP(K1994,'All areas- no counties listed'!$A$5:$C$475,3,FALSE)</f>
        <v>0.8</v>
      </c>
      <c r="N1994" s="37" t="s">
        <v>0</v>
      </c>
    </row>
    <row r="1995" spans="10:14" ht="26.1" hidden="1" customHeight="1">
      <c r="J1995" s="39" t="s">
        <v>2473</v>
      </c>
      <c r="K1995" s="39">
        <v>20500</v>
      </c>
      <c r="L1995" s="36" t="s">
        <v>238</v>
      </c>
      <c r="M1995" s="37">
        <f>VLOOKUP(K1995,'All areas- no counties listed'!$A$5:$C$475,3,FALSE)</f>
        <v>0.95440000000000003</v>
      </c>
      <c r="N1995" s="37" t="s">
        <v>1</v>
      </c>
    </row>
    <row r="1996" spans="10:14" ht="26.1" hidden="1" customHeight="1">
      <c r="J1996" s="39" t="s">
        <v>2474</v>
      </c>
      <c r="K1996" s="39">
        <v>24780</v>
      </c>
      <c r="L1996" s="36" t="s">
        <v>242</v>
      </c>
      <c r="M1996" s="37">
        <f>VLOOKUP(K1996,'All areas- no counties listed'!$A$5:$C$475,3,FALSE)</f>
        <v>0.87019999999999997</v>
      </c>
      <c r="N1996" s="37" t="s">
        <v>1</v>
      </c>
    </row>
    <row r="1997" spans="10:14" ht="26.1" hidden="1" customHeight="1">
      <c r="J1997" s="38" t="s">
        <v>2475</v>
      </c>
      <c r="K1997" s="38">
        <v>99934</v>
      </c>
      <c r="L1997" s="36" t="s">
        <v>2403</v>
      </c>
      <c r="M1997" s="37">
        <f>VLOOKUP(K1997,'All areas- no counties listed'!$A$5:$C$475,3,FALSE)</f>
        <v>0.8</v>
      </c>
      <c r="N1997" s="37" t="s">
        <v>0</v>
      </c>
    </row>
    <row r="1998" spans="10:14" ht="26.1" hidden="1" customHeight="1">
      <c r="J1998" s="39" t="s">
        <v>2476</v>
      </c>
      <c r="K1998" s="39">
        <v>24660</v>
      </c>
      <c r="L1998" s="36" t="s">
        <v>241</v>
      </c>
      <c r="M1998" s="37">
        <f>VLOOKUP(K1998,'All areas- no counties listed'!$A$5:$C$475,3,FALSE)</f>
        <v>0.873</v>
      </c>
      <c r="N1998" s="37" t="s">
        <v>1</v>
      </c>
    </row>
    <row r="1999" spans="10:14" ht="26.1" hidden="1" customHeight="1">
      <c r="J1999" s="39" t="s">
        <v>2477</v>
      </c>
      <c r="K1999" s="39">
        <v>99934</v>
      </c>
      <c r="L1999" s="36" t="s">
        <v>2403</v>
      </c>
      <c r="M1999" s="37">
        <f>VLOOKUP(K1999,'All areas- no counties listed'!$A$5:$C$475,3,FALSE)</f>
        <v>0.8</v>
      </c>
      <c r="N1999" s="37" t="s">
        <v>0</v>
      </c>
    </row>
    <row r="2000" spans="10:14" ht="26.1" hidden="1" customHeight="1">
      <c r="J2000" s="39" t="s">
        <v>2478</v>
      </c>
      <c r="K2000" s="39">
        <v>99934</v>
      </c>
      <c r="L2000" s="36" t="s">
        <v>2403</v>
      </c>
      <c r="M2000" s="37">
        <f>VLOOKUP(K2000,'All areas- no counties listed'!$A$5:$C$475,3,FALSE)</f>
        <v>0.8</v>
      </c>
      <c r="N2000" s="37" t="s">
        <v>0</v>
      </c>
    </row>
    <row r="2001" spans="10:14" ht="26.1" hidden="1" customHeight="1">
      <c r="J2001" s="38" t="s">
        <v>2479</v>
      </c>
      <c r="K2001" s="38">
        <v>24660</v>
      </c>
      <c r="L2001" s="36" t="s">
        <v>241</v>
      </c>
      <c r="M2001" s="37">
        <f>VLOOKUP(K2001,'All areas- no counties listed'!$A$5:$C$475,3,FALSE)</f>
        <v>0.873</v>
      </c>
      <c r="N2001" s="37" t="s">
        <v>1</v>
      </c>
    </row>
    <row r="2002" spans="10:14" ht="26.1" hidden="1" customHeight="1">
      <c r="J2002" s="39" t="s">
        <v>2480</v>
      </c>
      <c r="K2002" s="39">
        <v>16740</v>
      </c>
      <c r="L2002" s="36" t="s">
        <v>237</v>
      </c>
      <c r="M2002" s="37">
        <f>VLOOKUP(K2002,'All areas- no counties listed'!$A$5:$C$475,3,FALSE)</f>
        <v>0.94640000000000002</v>
      </c>
      <c r="N2002" s="37" t="s">
        <v>1</v>
      </c>
    </row>
    <row r="2003" spans="10:14" ht="26.1" hidden="1" customHeight="1">
      <c r="J2003" s="39" t="s">
        <v>2481</v>
      </c>
      <c r="K2003" s="39">
        <v>99934</v>
      </c>
      <c r="L2003" s="36" t="s">
        <v>2403</v>
      </c>
      <c r="M2003" s="37">
        <f>VLOOKUP(K2003,'All areas- no counties listed'!$A$5:$C$475,3,FALSE)</f>
        <v>0.8</v>
      </c>
      <c r="N2003" s="37" t="s">
        <v>0</v>
      </c>
    </row>
    <row r="2004" spans="10:14" ht="26.1" hidden="1" customHeight="1">
      <c r="J2004" s="39" t="s">
        <v>2482</v>
      </c>
      <c r="K2004" s="39">
        <v>99934</v>
      </c>
      <c r="L2004" s="36" t="s">
        <v>2403</v>
      </c>
      <c r="M2004" s="37">
        <f>VLOOKUP(K2004,'All areas- no counties listed'!$A$5:$C$475,3,FALSE)</f>
        <v>0.8</v>
      </c>
      <c r="N2004" s="37" t="s">
        <v>0</v>
      </c>
    </row>
    <row r="2005" spans="10:14" ht="26.1" hidden="1" customHeight="1">
      <c r="J2005" s="39" t="s">
        <v>2483</v>
      </c>
      <c r="K2005" s="39">
        <v>99934</v>
      </c>
      <c r="L2005" s="36" t="s">
        <v>2403</v>
      </c>
      <c r="M2005" s="37">
        <f>VLOOKUP(K2005,'All areas- no counties listed'!$A$5:$C$475,3,FALSE)</f>
        <v>0.8</v>
      </c>
      <c r="N2005" s="37" t="s">
        <v>0</v>
      </c>
    </row>
    <row r="2006" spans="10:14" ht="26.1" hidden="1" customHeight="1">
      <c r="J2006" s="39" t="s">
        <v>2484</v>
      </c>
      <c r="K2006" s="39">
        <v>99934</v>
      </c>
      <c r="L2006" s="36" t="s">
        <v>2403</v>
      </c>
      <c r="M2006" s="37">
        <f>VLOOKUP(K2006,'All areas- no counties listed'!$A$5:$C$475,3,FALSE)</f>
        <v>0.8</v>
      </c>
      <c r="N2006" s="37" t="s">
        <v>0</v>
      </c>
    </row>
    <row r="2007" spans="10:14" ht="26.1" hidden="1" customHeight="1">
      <c r="J2007" s="38" t="s">
        <v>2485</v>
      </c>
      <c r="K2007" s="38">
        <v>99934</v>
      </c>
      <c r="L2007" s="36" t="s">
        <v>2403</v>
      </c>
      <c r="M2007" s="37">
        <f>VLOOKUP(K2007,'All areas- no counties listed'!$A$5:$C$475,3,FALSE)</f>
        <v>0.8</v>
      </c>
      <c r="N2007" s="37" t="s">
        <v>0</v>
      </c>
    </row>
    <row r="2008" spans="10:14" ht="26.1" hidden="1" customHeight="1">
      <c r="J2008" s="38" t="s">
        <v>2486</v>
      </c>
      <c r="K2008" s="38">
        <v>49180</v>
      </c>
      <c r="L2008" s="36" t="s">
        <v>250</v>
      </c>
      <c r="M2008" s="37">
        <f>VLOOKUP(K2008,'All areas- no counties listed'!$A$5:$C$475,3,FALSE)</f>
        <v>0.95709999999999995</v>
      </c>
      <c r="N2008" s="37" t="s">
        <v>1</v>
      </c>
    </row>
    <row r="2009" spans="10:14" ht="26.1" hidden="1" customHeight="1">
      <c r="J2009" s="39" t="s">
        <v>2487</v>
      </c>
      <c r="K2009" s="39">
        <v>99934</v>
      </c>
      <c r="L2009" s="36" t="s">
        <v>2403</v>
      </c>
      <c r="M2009" s="37">
        <f>VLOOKUP(K2009,'All areas- no counties listed'!$A$5:$C$475,3,FALSE)</f>
        <v>0.8</v>
      </c>
      <c r="N2009" s="37" t="s">
        <v>0</v>
      </c>
    </row>
    <row r="2010" spans="10:14" ht="26.1" hidden="1" customHeight="1">
      <c r="J2010" s="39" t="s">
        <v>2488</v>
      </c>
      <c r="K2010" s="39">
        <v>99934</v>
      </c>
      <c r="L2010" s="36" t="s">
        <v>2403</v>
      </c>
      <c r="M2010" s="37">
        <f>VLOOKUP(K2010,'All areas- no counties listed'!$A$5:$C$475,3,FALSE)</f>
        <v>0.8</v>
      </c>
      <c r="N2010" s="37" t="s">
        <v>0</v>
      </c>
    </row>
    <row r="2011" spans="10:14" ht="26.1" hidden="1" customHeight="1">
      <c r="J2011" s="38" t="s">
        <v>2489</v>
      </c>
      <c r="K2011" s="38">
        <v>99934</v>
      </c>
      <c r="L2011" s="36" t="s">
        <v>2403</v>
      </c>
      <c r="M2011" s="37">
        <f>VLOOKUP(K2011,'All areas- no counties listed'!$A$5:$C$475,3,FALSE)</f>
        <v>0.8</v>
      </c>
      <c r="N2011" s="37" t="s">
        <v>0</v>
      </c>
    </row>
    <row r="2012" spans="10:14" ht="26.1" hidden="1" customHeight="1">
      <c r="J2012" s="39" t="s">
        <v>2490</v>
      </c>
      <c r="K2012" s="39">
        <v>99934</v>
      </c>
      <c r="L2012" s="36" t="s">
        <v>2403</v>
      </c>
      <c r="M2012" s="37">
        <f>VLOOKUP(K2012,'All areas- no counties listed'!$A$5:$C$475,3,FALSE)</f>
        <v>0.8</v>
      </c>
      <c r="N2012" s="37" t="s">
        <v>0</v>
      </c>
    </row>
    <row r="2013" spans="10:14" ht="26.1" hidden="1" customHeight="1">
      <c r="J2013" s="38" t="s">
        <v>2491</v>
      </c>
      <c r="K2013" s="38">
        <v>16740</v>
      </c>
      <c r="L2013" s="36" t="s">
        <v>237</v>
      </c>
      <c r="M2013" s="37">
        <f>VLOOKUP(K2013,'All areas- no counties listed'!$A$5:$C$475,3,FALSE)</f>
        <v>0.94640000000000002</v>
      </c>
      <c r="N2013" s="37" t="s">
        <v>1</v>
      </c>
    </row>
    <row r="2014" spans="10:14" ht="26.1" hidden="1" customHeight="1">
      <c r="J2014" s="38" t="s">
        <v>2492</v>
      </c>
      <c r="K2014" s="38">
        <v>99934</v>
      </c>
      <c r="L2014" s="36" t="s">
        <v>2403</v>
      </c>
      <c r="M2014" s="37">
        <f>VLOOKUP(K2014,'All areas- no counties listed'!$A$5:$C$475,3,FALSE)</f>
        <v>0.8</v>
      </c>
      <c r="N2014" s="37" t="s">
        <v>0</v>
      </c>
    </row>
    <row r="2015" spans="10:14" ht="26.1" hidden="1" customHeight="1">
      <c r="J2015" s="39" t="s">
        <v>2493</v>
      </c>
      <c r="K2015" s="39">
        <v>39580</v>
      </c>
      <c r="L2015" s="36" t="s">
        <v>3819</v>
      </c>
      <c r="M2015" s="37">
        <f>VLOOKUP(K2015,'All areas- no counties listed'!$A$5:$C$475,3,FALSE)</f>
        <v>0.93669999999999998</v>
      </c>
      <c r="N2015" s="37" t="s">
        <v>1</v>
      </c>
    </row>
    <row r="2016" spans="10:14" ht="26.1" hidden="1" customHeight="1">
      <c r="J2016" s="39" t="s">
        <v>2494</v>
      </c>
      <c r="K2016" s="39">
        <v>99934</v>
      </c>
      <c r="L2016" s="36" t="s">
        <v>2403</v>
      </c>
      <c r="M2016" s="37">
        <f>VLOOKUP(K2016,'All areas- no counties listed'!$A$5:$C$475,3,FALSE)</f>
        <v>0.8</v>
      </c>
      <c r="N2016" s="37" t="s">
        <v>0</v>
      </c>
    </row>
    <row r="2017" spans="10:14" ht="26.1" hidden="1" customHeight="1">
      <c r="J2017" s="38" t="s">
        <v>2495</v>
      </c>
      <c r="K2017" s="38">
        <v>99934</v>
      </c>
      <c r="L2017" s="36" t="s">
        <v>2403</v>
      </c>
      <c r="M2017" s="37">
        <f>VLOOKUP(K2017,'All areas- no counties listed'!$A$5:$C$475,3,FALSE)</f>
        <v>0.8</v>
      </c>
      <c r="N2017" s="37" t="s">
        <v>0</v>
      </c>
    </row>
    <row r="2018" spans="10:14" ht="26.1" hidden="1" customHeight="1">
      <c r="J2018" s="39" t="s">
        <v>2496</v>
      </c>
      <c r="K2018" s="39">
        <v>99934</v>
      </c>
      <c r="L2018" s="36" t="s">
        <v>2403</v>
      </c>
      <c r="M2018" s="37">
        <f>VLOOKUP(K2018,'All areas- no counties listed'!$A$5:$C$475,3,FALSE)</f>
        <v>0.8</v>
      </c>
      <c r="N2018" s="37" t="s">
        <v>0</v>
      </c>
    </row>
    <row r="2019" spans="10:14" ht="26.1" hidden="1" customHeight="1">
      <c r="J2019" s="39" t="s">
        <v>2497</v>
      </c>
      <c r="K2019" s="39">
        <v>24140</v>
      </c>
      <c r="L2019" s="36" t="s">
        <v>240</v>
      </c>
      <c r="M2019" s="37">
        <f>VLOOKUP(K2019,'All areas- no counties listed'!$A$5:$C$475,3,FALSE)</f>
        <v>1.0105</v>
      </c>
      <c r="N2019" s="37" t="s">
        <v>1</v>
      </c>
    </row>
    <row r="2020" spans="10:14" ht="26.1" hidden="1" customHeight="1">
      <c r="J2020" s="39" t="s">
        <v>2498</v>
      </c>
      <c r="K2020" s="39">
        <v>99934</v>
      </c>
      <c r="L2020" s="36" t="s">
        <v>2403</v>
      </c>
      <c r="M2020" s="37">
        <f>VLOOKUP(K2020,'All areas- no counties listed'!$A$5:$C$475,3,FALSE)</f>
        <v>0.8</v>
      </c>
      <c r="N2020" s="37" t="s">
        <v>0</v>
      </c>
    </row>
    <row r="2021" spans="10:14" ht="26.1" hidden="1" customHeight="1">
      <c r="J2021" s="39" t="s">
        <v>2499</v>
      </c>
      <c r="K2021" s="39">
        <v>99934</v>
      </c>
      <c r="L2021" s="36" t="s">
        <v>2403</v>
      </c>
      <c r="M2021" s="37">
        <f>VLOOKUP(K2021,'All areas- no counties listed'!$A$5:$C$475,3,FALSE)</f>
        <v>0.8</v>
      </c>
      <c r="N2021" s="37" t="s">
        <v>0</v>
      </c>
    </row>
    <row r="2022" spans="10:14" ht="26.1" hidden="1" customHeight="1">
      <c r="J2022" s="39" t="s">
        <v>2500</v>
      </c>
      <c r="K2022" s="39">
        <v>49180</v>
      </c>
      <c r="L2022" s="36" t="s">
        <v>250</v>
      </c>
      <c r="M2022" s="37">
        <f>VLOOKUP(K2022,'All areas- no counties listed'!$A$5:$C$475,3,FALSE)</f>
        <v>0.95709999999999995</v>
      </c>
      <c r="N2022" s="37" t="s">
        <v>1</v>
      </c>
    </row>
    <row r="2023" spans="10:14" ht="26.1" hidden="1" customHeight="1">
      <c r="J2023" s="39" t="s">
        <v>2501</v>
      </c>
      <c r="K2023" s="39">
        <v>99934</v>
      </c>
      <c r="L2023" s="36" t="s">
        <v>2403</v>
      </c>
      <c r="M2023" s="37">
        <f>VLOOKUP(K2023,'All areas- no counties listed'!$A$5:$C$475,3,FALSE)</f>
        <v>0.8</v>
      </c>
      <c r="N2023" s="37" t="s">
        <v>0</v>
      </c>
    </row>
    <row r="2024" spans="10:14" ht="26.1" hidden="1" customHeight="1">
      <c r="J2024" s="39" t="s">
        <v>2502</v>
      </c>
      <c r="K2024" s="39">
        <v>99935</v>
      </c>
      <c r="L2024" s="36" t="s">
        <v>2503</v>
      </c>
      <c r="M2024" s="37">
        <f>VLOOKUP(K2024,'All areas- no counties listed'!$A$5:$C$475,3,FALSE)</f>
        <v>0.89159999999999995</v>
      </c>
      <c r="N2024" s="37" t="s">
        <v>0</v>
      </c>
    </row>
    <row r="2025" spans="10:14" ht="26.1" hidden="1" customHeight="1">
      <c r="J2025" s="39" t="s">
        <v>2504</v>
      </c>
      <c r="K2025" s="39">
        <v>99935</v>
      </c>
      <c r="L2025" s="36" t="s">
        <v>2503</v>
      </c>
      <c r="M2025" s="37">
        <f>VLOOKUP(K2025,'All areas- no counties listed'!$A$5:$C$475,3,FALSE)</f>
        <v>0.89159999999999995</v>
      </c>
      <c r="N2025" s="37" t="s">
        <v>0</v>
      </c>
    </row>
    <row r="2026" spans="10:14" ht="26.1" hidden="1" customHeight="1">
      <c r="J2026" s="39" t="s">
        <v>2505</v>
      </c>
      <c r="K2026" s="39">
        <v>99935</v>
      </c>
      <c r="L2026" s="36" t="s">
        <v>2503</v>
      </c>
      <c r="M2026" s="37">
        <f>VLOOKUP(K2026,'All areas- no counties listed'!$A$5:$C$475,3,FALSE)</f>
        <v>0.89159999999999995</v>
      </c>
      <c r="N2026" s="37" t="s">
        <v>0</v>
      </c>
    </row>
    <row r="2027" spans="10:14" ht="26.1" hidden="1" customHeight="1">
      <c r="J2027" s="39" t="s">
        <v>2506</v>
      </c>
      <c r="K2027" s="39">
        <v>99935</v>
      </c>
      <c r="L2027" s="36" t="s">
        <v>2503</v>
      </c>
      <c r="M2027" s="37">
        <f>VLOOKUP(K2027,'All areas- no counties listed'!$A$5:$C$475,3,FALSE)</f>
        <v>0.89159999999999995</v>
      </c>
      <c r="N2027" s="37" t="s">
        <v>0</v>
      </c>
    </row>
    <row r="2028" spans="10:14" ht="26.1" hidden="1" customHeight="1">
      <c r="J2028" s="39" t="s">
        <v>2507</v>
      </c>
      <c r="K2028" s="39">
        <v>99935</v>
      </c>
      <c r="L2028" s="36" t="s">
        <v>2503</v>
      </c>
      <c r="M2028" s="37">
        <f>VLOOKUP(K2028,'All areas- no counties listed'!$A$5:$C$475,3,FALSE)</f>
        <v>0.89159999999999995</v>
      </c>
      <c r="N2028" s="37" t="s">
        <v>0</v>
      </c>
    </row>
    <row r="2029" spans="10:14" ht="26.1" hidden="1" customHeight="1">
      <c r="J2029" s="38" t="s">
        <v>2508</v>
      </c>
      <c r="K2029" s="38">
        <v>99935</v>
      </c>
      <c r="L2029" s="36" t="s">
        <v>2503</v>
      </c>
      <c r="M2029" s="37">
        <f>VLOOKUP(K2029,'All areas- no counties listed'!$A$5:$C$475,3,FALSE)</f>
        <v>0.89159999999999995</v>
      </c>
      <c r="N2029" s="37" t="s">
        <v>0</v>
      </c>
    </row>
    <row r="2030" spans="10:14" ht="26.1" hidden="1" customHeight="1">
      <c r="J2030" s="38" t="s">
        <v>2509</v>
      </c>
      <c r="K2030" s="38">
        <v>99935</v>
      </c>
      <c r="L2030" s="36" t="s">
        <v>2503</v>
      </c>
      <c r="M2030" s="37">
        <f>VLOOKUP(K2030,'All areas- no counties listed'!$A$5:$C$475,3,FALSE)</f>
        <v>0.89159999999999995</v>
      </c>
      <c r="N2030" s="37" t="s">
        <v>0</v>
      </c>
    </row>
    <row r="2031" spans="10:14" ht="26.1" hidden="1" customHeight="1">
      <c r="J2031" s="38" t="s">
        <v>2510</v>
      </c>
      <c r="K2031" s="38">
        <v>13900</v>
      </c>
      <c r="L2031" s="36" t="s">
        <v>251</v>
      </c>
      <c r="M2031" s="37">
        <f>VLOOKUP(K2031,'All areas- no counties listed'!$A$5:$C$475,3,FALSE)</f>
        <v>0.90259999999999996</v>
      </c>
      <c r="N2031" s="37" t="s">
        <v>1</v>
      </c>
    </row>
    <row r="2032" spans="10:14" ht="26.1" hidden="1" customHeight="1">
      <c r="J2032" s="38" t="s">
        <v>2511</v>
      </c>
      <c r="K2032" s="38">
        <v>22020</v>
      </c>
      <c r="L2032" s="36" t="s">
        <v>191</v>
      </c>
      <c r="M2032" s="37">
        <f>VLOOKUP(K2032,'All areas- no counties listed'!$A$5:$C$475,3,FALSE)</f>
        <v>0.86029999999999995</v>
      </c>
      <c r="N2032" s="37" t="s">
        <v>1</v>
      </c>
    </row>
    <row r="2033" spans="10:14" ht="26.1" hidden="1" customHeight="1">
      <c r="J2033" s="38" t="s">
        <v>2512</v>
      </c>
      <c r="K2033" s="38">
        <v>99935</v>
      </c>
      <c r="L2033" s="36" t="s">
        <v>2503</v>
      </c>
      <c r="M2033" s="37">
        <f>VLOOKUP(K2033,'All areas- no counties listed'!$A$5:$C$475,3,FALSE)</f>
        <v>0.89159999999999995</v>
      </c>
      <c r="N2033" s="37" t="s">
        <v>0</v>
      </c>
    </row>
    <row r="2034" spans="10:14" ht="26.1" hidden="1" customHeight="1">
      <c r="J2034" s="38" t="s">
        <v>2513</v>
      </c>
      <c r="K2034" s="38">
        <v>99935</v>
      </c>
      <c r="L2034" s="36" t="s">
        <v>2503</v>
      </c>
      <c r="M2034" s="37">
        <f>VLOOKUP(K2034,'All areas- no counties listed'!$A$5:$C$475,3,FALSE)</f>
        <v>0.89159999999999995</v>
      </c>
      <c r="N2034" s="37" t="s">
        <v>0</v>
      </c>
    </row>
    <row r="2035" spans="10:14" ht="26.1" hidden="1" customHeight="1">
      <c r="J2035" s="39" t="s">
        <v>2514</v>
      </c>
      <c r="K2035" s="39">
        <v>99935</v>
      </c>
      <c r="L2035" s="36" t="s">
        <v>2503</v>
      </c>
      <c r="M2035" s="37">
        <f>VLOOKUP(K2035,'All areas- no counties listed'!$A$5:$C$475,3,FALSE)</f>
        <v>0.89159999999999995</v>
      </c>
      <c r="N2035" s="37" t="s">
        <v>0</v>
      </c>
    </row>
    <row r="2036" spans="10:14" ht="26.1" hidden="1" customHeight="1">
      <c r="J2036" s="38" t="s">
        <v>2515</v>
      </c>
      <c r="K2036" s="38">
        <v>99935</v>
      </c>
      <c r="L2036" s="36" t="s">
        <v>2503</v>
      </c>
      <c r="M2036" s="37">
        <f>VLOOKUP(K2036,'All areas- no counties listed'!$A$5:$C$475,3,FALSE)</f>
        <v>0.89159999999999995</v>
      </c>
      <c r="N2036" s="37" t="s">
        <v>0</v>
      </c>
    </row>
    <row r="2037" spans="10:14" ht="26.1" hidden="1" customHeight="1">
      <c r="J2037" s="38" t="s">
        <v>2516</v>
      </c>
      <c r="K2037" s="38">
        <v>99935</v>
      </c>
      <c r="L2037" s="36" t="s">
        <v>2503</v>
      </c>
      <c r="M2037" s="37">
        <f>VLOOKUP(K2037,'All areas- no counties listed'!$A$5:$C$475,3,FALSE)</f>
        <v>0.89159999999999995</v>
      </c>
      <c r="N2037" s="37" t="s">
        <v>0</v>
      </c>
    </row>
    <row r="2038" spans="10:14" ht="26.1" hidden="1" customHeight="1">
      <c r="J2038" s="39" t="s">
        <v>2517</v>
      </c>
      <c r="K2038" s="39">
        <v>99935</v>
      </c>
      <c r="L2038" s="36" t="s">
        <v>2503</v>
      </c>
      <c r="M2038" s="37">
        <f>VLOOKUP(K2038,'All areas- no counties listed'!$A$5:$C$475,3,FALSE)</f>
        <v>0.89159999999999995</v>
      </c>
      <c r="N2038" s="37" t="s">
        <v>0</v>
      </c>
    </row>
    <row r="2039" spans="10:14" ht="26.1" hidden="1" customHeight="1">
      <c r="J2039" s="39" t="s">
        <v>2518</v>
      </c>
      <c r="K2039" s="39">
        <v>99935</v>
      </c>
      <c r="L2039" s="36" t="s">
        <v>2503</v>
      </c>
      <c r="M2039" s="37">
        <f>VLOOKUP(K2039,'All areas- no counties listed'!$A$5:$C$475,3,FALSE)</f>
        <v>0.89159999999999995</v>
      </c>
      <c r="N2039" s="37" t="s">
        <v>0</v>
      </c>
    </row>
    <row r="2040" spans="10:14" ht="26.1" hidden="1" customHeight="1">
      <c r="J2040" s="39" t="s">
        <v>2519</v>
      </c>
      <c r="K2040" s="39">
        <v>99935</v>
      </c>
      <c r="L2040" s="36" t="s">
        <v>2503</v>
      </c>
      <c r="M2040" s="37">
        <f>VLOOKUP(K2040,'All areas- no counties listed'!$A$5:$C$475,3,FALSE)</f>
        <v>0.89159999999999995</v>
      </c>
      <c r="N2040" s="37" t="s">
        <v>0</v>
      </c>
    </row>
    <row r="2041" spans="10:14" ht="26.1" hidden="1" customHeight="1">
      <c r="J2041" s="39" t="s">
        <v>2520</v>
      </c>
      <c r="K2041" s="39">
        <v>24220</v>
      </c>
      <c r="L2041" s="36" t="s">
        <v>192</v>
      </c>
      <c r="M2041" s="37">
        <f>VLOOKUP(K2041,'All areas- no counties listed'!$A$5:$C$475,3,FALSE)</f>
        <v>0.8</v>
      </c>
      <c r="N2041" s="37" t="s">
        <v>1</v>
      </c>
    </row>
    <row r="2042" spans="10:14" ht="26.1" hidden="1" customHeight="1">
      <c r="J2042" s="39" t="s">
        <v>2521</v>
      </c>
      <c r="K2042" s="39">
        <v>99935</v>
      </c>
      <c r="L2042" s="36" t="s">
        <v>2503</v>
      </c>
      <c r="M2042" s="37">
        <f>VLOOKUP(K2042,'All areas- no counties listed'!$A$5:$C$475,3,FALSE)</f>
        <v>0.89159999999999995</v>
      </c>
      <c r="N2042" s="37" t="s">
        <v>0</v>
      </c>
    </row>
    <row r="2043" spans="10:14" ht="26.1" hidden="1" customHeight="1">
      <c r="J2043" s="39" t="s">
        <v>2522</v>
      </c>
      <c r="K2043" s="39">
        <v>99935</v>
      </c>
      <c r="L2043" s="36" t="s">
        <v>2503</v>
      </c>
      <c r="M2043" s="37">
        <f>VLOOKUP(K2043,'All areas- no counties listed'!$A$5:$C$475,3,FALSE)</f>
        <v>0.89159999999999995</v>
      </c>
      <c r="N2043" s="37" t="s">
        <v>0</v>
      </c>
    </row>
    <row r="2044" spans="10:14" ht="26.1" hidden="1" customHeight="1">
      <c r="J2044" s="39" t="s">
        <v>2523</v>
      </c>
      <c r="K2044" s="39">
        <v>99935</v>
      </c>
      <c r="L2044" s="36" t="s">
        <v>2503</v>
      </c>
      <c r="M2044" s="37">
        <f>VLOOKUP(K2044,'All areas- no counties listed'!$A$5:$C$475,3,FALSE)</f>
        <v>0.89159999999999995</v>
      </c>
      <c r="N2044" s="37" t="s">
        <v>0</v>
      </c>
    </row>
    <row r="2045" spans="10:14" ht="26.1" hidden="1" customHeight="1">
      <c r="J2045" s="39" t="s">
        <v>2524</v>
      </c>
      <c r="K2045" s="39">
        <v>99935</v>
      </c>
      <c r="L2045" s="36" t="s">
        <v>2503</v>
      </c>
      <c r="M2045" s="37">
        <f>VLOOKUP(K2045,'All areas- no counties listed'!$A$5:$C$475,3,FALSE)</f>
        <v>0.89159999999999995</v>
      </c>
      <c r="N2045" s="37" t="s">
        <v>0</v>
      </c>
    </row>
    <row r="2046" spans="10:14" ht="26.1" hidden="1" customHeight="1">
      <c r="J2046" s="39" t="s">
        <v>2525</v>
      </c>
      <c r="K2046" s="39">
        <v>99935</v>
      </c>
      <c r="L2046" s="36" t="s">
        <v>2503</v>
      </c>
      <c r="M2046" s="37">
        <f>VLOOKUP(K2046,'All areas- no counties listed'!$A$5:$C$475,3,FALSE)</f>
        <v>0.89159999999999995</v>
      </c>
      <c r="N2046" s="37" t="s">
        <v>0</v>
      </c>
    </row>
    <row r="2047" spans="10:14" ht="26.1" hidden="1" customHeight="1">
      <c r="J2047" s="39" t="s">
        <v>2526</v>
      </c>
      <c r="K2047" s="39">
        <v>99935</v>
      </c>
      <c r="L2047" s="36" t="s">
        <v>2503</v>
      </c>
      <c r="M2047" s="37">
        <f>VLOOKUP(K2047,'All areas- no counties listed'!$A$5:$C$475,3,FALSE)</f>
        <v>0.89159999999999995</v>
      </c>
      <c r="N2047" s="37" t="s">
        <v>0</v>
      </c>
    </row>
    <row r="2048" spans="10:14" ht="26.1" hidden="1" customHeight="1">
      <c r="J2048" s="39" t="s">
        <v>2527</v>
      </c>
      <c r="K2048" s="39">
        <v>99935</v>
      </c>
      <c r="L2048" s="36" t="s">
        <v>2503</v>
      </c>
      <c r="M2048" s="37">
        <f>VLOOKUP(K2048,'All areas- no counties listed'!$A$5:$C$475,3,FALSE)</f>
        <v>0.89159999999999995</v>
      </c>
      <c r="N2048" s="37" t="s">
        <v>0</v>
      </c>
    </row>
    <row r="2049" spans="10:14" ht="26.1" hidden="1" customHeight="1">
      <c r="J2049" s="39" t="s">
        <v>2528</v>
      </c>
      <c r="K2049" s="39">
        <v>99935</v>
      </c>
      <c r="L2049" s="36" t="s">
        <v>2503</v>
      </c>
      <c r="M2049" s="37">
        <f>VLOOKUP(K2049,'All areas- no counties listed'!$A$5:$C$475,3,FALSE)</f>
        <v>0.89159999999999995</v>
      </c>
      <c r="N2049" s="37" t="s">
        <v>0</v>
      </c>
    </row>
    <row r="2050" spans="10:14" ht="26.1" hidden="1" customHeight="1">
      <c r="J2050" s="38" t="s">
        <v>2529</v>
      </c>
      <c r="K2050" s="38">
        <v>99935</v>
      </c>
      <c r="L2050" s="36" t="s">
        <v>2503</v>
      </c>
      <c r="M2050" s="37">
        <f>VLOOKUP(K2050,'All areas- no counties listed'!$A$5:$C$475,3,FALSE)</f>
        <v>0.89159999999999995</v>
      </c>
      <c r="N2050" s="37" t="s">
        <v>0</v>
      </c>
    </row>
    <row r="2051" spans="10:14" ht="26.1" hidden="1" customHeight="1">
      <c r="J2051" s="38" t="s">
        <v>2530</v>
      </c>
      <c r="K2051" s="38">
        <v>99935</v>
      </c>
      <c r="L2051" s="36" t="s">
        <v>2503</v>
      </c>
      <c r="M2051" s="37">
        <f>VLOOKUP(K2051,'All areas- no counties listed'!$A$5:$C$475,3,FALSE)</f>
        <v>0.89159999999999995</v>
      </c>
      <c r="N2051" s="37" t="s">
        <v>0</v>
      </c>
    </row>
    <row r="2052" spans="10:14" ht="26.1" hidden="1" customHeight="1">
      <c r="J2052" s="38" t="s">
        <v>2531</v>
      </c>
      <c r="K2052" s="38">
        <v>99935</v>
      </c>
      <c r="L2052" s="36" t="s">
        <v>2503</v>
      </c>
      <c r="M2052" s="37">
        <f>VLOOKUP(K2052,'All areas- no counties listed'!$A$5:$C$475,3,FALSE)</f>
        <v>0.89159999999999995</v>
      </c>
      <c r="N2052" s="37" t="s">
        <v>0</v>
      </c>
    </row>
    <row r="2053" spans="10:14" ht="26.1" hidden="1" customHeight="1">
      <c r="J2053" s="38" t="s">
        <v>2532</v>
      </c>
      <c r="K2053" s="38">
        <v>13900</v>
      </c>
      <c r="L2053" s="36" t="s">
        <v>251</v>
      </c>
      <c r="M2053" s="37">
        <f>VLOOKUP(K2053,'All areas- no counties listed'!$A$5:$C$475,3,FALSE)</f>
        <v>0.90259999999999996</v>
      </c>
      <c r="N2053" s="37" t="s">
        <v>1</v>
      </c>
    </row>
    <row r="2054" spans="10:14" ht="26.1" hidden="1" customHeight="1">
      <c r="J2054" s="38" t="s">
        <v>2533</v>
      </c>
      <c r="K2054" s="38">
        <v>99935</v>
      </c>
      <c r="L2054" s="36" t="s">
        <v>2503</v>
      </c>
      <c r="M2054" s="37">
        <f>VLOOKUP(K2054,'All areas- no counties listed'!$A$5:$C$475,3,FALSE)</f>
        <v>0.89159999999999995</v>
      </c>
      <c r="N2054" s="37" t="s">
        <v>0</v>
      </c>
    </row>
    <row r="2055" spans="10:14" ht="26.1" hidden="1" customHeight="1">
      <c r="J2055" s="38" t="s">
        <v>2534</v>
      </c>
      <c r="K2055" s="38">
        <v>99935</v>
      </c>
      <c r="L2055" s="36" t="s">
        <v>2503</v>
      </c>
      <c r="M2055" s="37">
        <f>VLOOKUP(K2055,'All areas- no counties listed'!$A$5:$C$475,3,FALSE)</f>
        <v>0.89159999999999995</v>
      </c>
      <c r="N2055" s="37" t="s">
        <v>0</v>
      </c>
    </row>
    <row r="2056" spans="10:14" ht="26.1" hidden="1" customHeight="1">
      <c r="J2056" s="38" t="s">
        <v>2535</v>
      </c>
      <c r="K2056" s="38">
        <v>13900</v>
      </c>
      <c r="L2056" s="36" t="s">
        <v>251</v>
      </c>
      <c r="M2056" s="37">
        <f>VLOOKUP(K2056,'All areas- no counties listed'!$A$5:$C$475,3,FALSE)</f>
        <v>0.90259999999999996</v>
      </c>
      <c r="N2056" s="37" t="s">
        <v>1</v>
      </c>
    </row>
    <row r="2057" spans="10:14" ht="26.1" hidden="1" customHeight="1">
      <c r="J2057" s="39" t="s">
        <v>2536</v>
      </c>
      <c r="K2057" s="39">
        <v>99935</v>
      </c>
      <c r="L2057" s="36" t="s">
        <v>2503</v>
      </c>
      <c r="M2057" s="37">
        <f>VLOOKUP(K2057,'All areas- no counties listed'!$A$5:$C$475,3,FALSE)</f>
        <v>0.89159999999999995</v>
      </c>
      <c r="N2057" s="37" t="s">
        <v>0</v>
      </c>
    </row>
    <row r="2058" spans="10:14" ht="26.1" hidden="1" customHeight="1">
      <c r="J2058" s="38" t="s">
        <v>2537</v>
      </c>
      <c r="K2058" s="38">
        <v>99935</v>
      </c>
      <c r="L2058" s="36" t="s">
        <v>2503</v>
      </c>
      <c r="M2058" s="37">
        <f>VLOOKUP(K2058,'All areas- no counties listed'!$A$5:$C$475,3,FALSE)</f>
        <v>0.89159999999999995</v>
      </c>
      <c r="N2058" s="37" t="s">
        <v>0</v>
      </c>
    </row>
    <row r="2059" spans="10:14" ht="26.1" hidden="1" customHeight="1">
      <c r="J2059" s="39" t="s">
        <v>2538</v>
      </c>
      <c r="K2059" s="39">
        <v>99935</v>
      </c>
      <c r="L2059" s="36" t="s">
        <v>2503</v>
      </c>
      <c r="M2059" s="37">
        <f>VLOOKUP(K2059,'All areas- no counties listed'!$A$5:$C$475,3,FALSE)</f>
        <v>0.89159999999999995</v>
      </c>
      <c r="N2059" s="37" t="s">
        <v>0</v>
      </c>
    </row>
    <row r="2060" spans="10:14" ht="26.1" hidden="1" customHeight="1">
      <c r="J2060" s="39" t="s">
        <v>2539</v>
      </c>
      <c r="K2060" s="39">
        <v>99935</v>
      </c>
      <c r="L2060" s="36" t="s">
        <v>2503</v>
      </c>
      <c r="M2060" s="37">
        <f>VLOOKUP(K2060,'All areas- no counties listed'!$A$5:$C$475,3,FALSE)</f>
        <v>0.89159999999999995</v>
      </c>
      <c r="N2060" s="37" t="s">
        <v>0</v>
      </c>
    </row>
    <row r="2061" spans="10:14" ht="26.1" hidden="1" customHeight="1">
      <c r="J2061" s="39" t="s">
        <v>2540</v>
      </c>
      <c r="K2061" s="39">
        <v>99935</v>
      </c>
      <c r="L2061" s="36" t="s">
        <v>2503</v>
      </c>
      <c r="M2061" s="37">
        <f>VLOOKUP(K2061,'All areas- no counties listed'!$A$5:$C$475,3,FALSE)</f>
        <v>0.89159999999999995</v>
      </c>
      <c r="N2061" s="37" t="s">
        <v>0</v>
      </c>
    </row>
    <row r="2062" spans="10:14" ht="26.1" hidden="1" customHeight="1">
      <c r="J2062" s="39" t="s">
        <v>2541</v>
      </c>
      <c r="K2062" s="39">
        <v>99935</v>
      </c>
      <c r="L2062" s="36" t="s">
        <v>2503</v>
      </c>
      <c r="M2062" s="37">
        <f>VLOOKUP(K2062,'All areas- no counties listed'!$A$5:$C$475,3,FALSE)</f>
        <v>0.89159999999999995</v>
      </c>
      <c r="N2062" s="37" t="s">
        <v>0</v>
      </c>
    </row>
    <row r="2063" spans="10:14" ht="26.1" hidden="1" customHeight="1">
      <c r="J2063" s="39" t="s">
        <v>2542</v>
      </c>
      <c r="K2063" s="39">
        <v>99935</v>
      </c>
      <c r="L2063" s="36" t="s">
        <v>2503</v>
      </c>
      <c r="M2063" s="37">
        <f>VLOOKUP(K2063,'All areas- no counties listed'!$A$5:$C$475,3,FALSE)</f>
        <v>0.89159999999999995</v>
      </c>
      <c r="N2063" s="37" t="s">
        <v>0</v>
      </c>
    </row>
    <row r="2064" spans="10:14" ht="26.1" hidden="1" customHeight="1">
      <c r="J2064" s="39" t="s">
        <v>2543</v>
      </c>
      <c r="K2064" s="39">
        <v>99935</v>
      </c>
      <c r="L2064" s="36" t="s">
        <v>2503</v>
      </c>
      <c r="M2064" s="37">
        <f>VLOOKUP(K2064,'All areas- no counties listed'!$A$5:$C$475,3,FALSE)</f>
        <v>0.89159999999999995</v>
      </c>
      <c r="N2064" s="37" t="s">
        <v>0</v>
      </c>
    </row>
    <row r="2065" spans="10:14" ht="26.1" hidden="1" customHeight="1">
      <c r="J2065" s="39" t="s">
        <v>2544</v>
      </c>
      <c r="K2065" s="39">
        <v>99935</v>
      </c>
      <c r="L2065" s="36" t="s">
        <v>2503</v>
      </c>
      <c r="M2065" s="37">
        <f>VLOOKUP(K2065,'All areas- no counties listed'!$A$5:$C$475,3,FALSE)</f>
        <v>0.89159999999999995</v>
      </c>
      <c r="N2065" s="37" t="s">
        <v>0</v>
      </c>
    </row>
    <row r="2066" spans="10:14" ht="26.1" hidden="1" customHeight="1">
      <c r="J2066" s="39" t="s">
        <v>2545</v>
      </c>
      <c r="K2066" s="39">
        <v>99935</v>
      </c>
      <c r="L2066" s="36" t="s">
        <v>2503</v>
      </c>
      <c r="M2066" s="37">
        <f>VLOOKUP(K2066,'All areas- no counties listed'!$A$5:$C$475,3,FALSE)</f>
        <v>0.89159999999999995</v>
      </c>
      <c r="N2066" s="37" t="s">
        <v>0</v>
      </c>
    </row>
    <row r="2067" spans="10:14" ht="26.1" hidden="1" customHeight="1">
      <c r="J2067" s="39" t="s">
        <v>2546</v>
      </c>
      <c r="K2067" s="39">
        <v>99935</v>
      </c>
      <c r="L2067" s="36" t="s">
        <v>2503</v>
      </c>
      <c r="M2067" s="37">
        <f>VLOOKUP(K2067,'All areas- no counties listed'!$A$5:$C$475,3,FALSE)</f>
        <v>0.89159999999999995</v>
      </c>
      <c r="N2067" s="37" t="s">
        <v>0</v>
      </c>
    </row>
    <row r="2068" spans="10:14" ht="26.1" hidden="1" customHeight="1">
      <c r="J2068" s="39" t="s">
        <v>2547</v>
      </c>
      <c r="K2068" s="39">
        <v>99935</v>
      </c>
      <c r="L2068" s="36" t="s">
        <v>2503</v>
      </c>
      <c r="M2068" s="37">
        <f>VLOOKUP(K2068,'All areas- no counties listed'!$A$5:$C$475,3,FALSE)</f>
        <v>0.89159999999999995</v>
      </c>
      <c r="N2068" s="37" t="s">
        <v>0</v>
      </c>
    </row>
    <row r="2069" spans="10:14" ht="26.1" hidden="1" customHeight="1">
      <c r="J2069" s="39" t="s">
        <v>2548</v>
      </c>
      <c r="K2069" s="39">
        <v>99935</v>
      </c>
      <c r="L2069" s="36" t="s">
        <v>2503</v>
      </c>
      <c r="M2069" s="37">
        <f>VLOOKUP(K2069,'All areas- no counties listed'!$A$5:$C$475,3,FALSE)</f>
        <v>0.89159999999999995</v>
      </c>
      <c r="N2069" s="37" t="s">
        <v>0</v>
      </c>
    </row>
    <row r="2070" spans="10:14" ht="26.1" hidden="1" customHeight="1">
      <c r="J2070" s="39" t="s">
        <v>2549</v>
      </c>
      <c r="K2070" s="39">
        <v>99935</v>
      </c>
      <c r="L2070" s="36" t="s">
        <v>2503</v>
      </c>
      <c r="M2070" s="37">
        <f>VLOOKUP(K2070,'All areas- no counties listed'!$A$5:$C$475,3,FALSE)</f>
        <v>0.89159999999999995</v>
      </c>
      <c r="N2070" s="37" t="s">
        <v>0</v>
      </c>
    </row>
    <row r="2071" spans="10:14" ht="26.1" hidden="1" customHeight="1">
      <c r="J2071" s="39" t="s">
        <v>2550</v>
      </c>
      <c r="K2071" s="39">
        <v>99935</v>
      </c>
      <c r="L2071" s="36" t="s">
        <v>2503</v>
      </c>
      <c r="M2071" s="37">
        <f>VLOOKUP(K2071,'All areas- no counties listed'!$A$5:$C$475,3,FALSE)</f>
        <v>0.89159999999999995</v>
      </c>
      <c r="N2071" s="37" t="s">
        <v>0</v>
      </c>
    </row>
    <row r="2072" spans="10:14" ht="26.1" hidden="1" customHeight="1">
      <c r="J2072" s="38" t="s">
        <v>2551</v>
      </c>
      <c r="K2072" s="38">
        <v>99935</v>
      </c>
      <c r="L2072" s="36" t="s">
        <v>2503</v>
      </c>
      <c r="M2072" s="37">
        <f>VLOOKUP(K2072,'All areas- no counties listed'!$A$5:$C$475,3,FALSE)</f>
        <v>0.89159999999999995</v>
      </c>
      <c r="N2072" s="37" t="s">
        <v>0</v>
      </c>
    </row>
    <row r="2073" spans="10:14" ht="26.1" hidden="1" customHeight="1">
      <c r="J2073" s="38" t="s">
        <v>2552</v>
      </c>
      <c r="K2073" s="38">
        <v>99935</v>
      </c>
      <c r="L2073" s="36" t="s">
        <v>2503</v>
      </c>
      <c r="M2073" s="37">
        <f>VLOOKUP(K2073,'All areas- no counties listed'!$A$5:$C$475,3,FALSE)</f>
        <v>0.89159999999999995</v>
      </c>
      <c r="N2073" s="37" t="s">
        <v>0</v>
      </c>
    </row>
    <row r="2074" spans="10:14" ht="26.1" hidden="1" customHeight="1">
      <c r="J2074" s="38" t="s">
        <v>2553</v>
      </c>
      <c r="K2074" s="38">
        <v>99935</v>
      </c>
      <c r="L2074" s="36" t="s">
        <v>2503</v>
      </c>
      <c r="M2074" s="37">
        <f>VLOOKUP(K2074,'All areas- no counties listed'!$A$5:$C$475,3,FALSE)</f>
        <v>0.89159999999999995</v>
      </c>
      <c r="N2074" s="37" t="s">
        <v>0</v>
      </c>
    </row>
    <row r="2075" spans="10:14" ht="26.1" hidden="1" customHeight="1">
      <c r="J2075" s="38" t="s">
        <v>2554</v>
      </c>
      <c r="K2075" s="38">
        <v>99935</v>
      </c>
      <c r="L2075" s="36" t="s">
        <v>2503</v>
      </c>
      <c r="M2075" s="37">
        <f>VLOOKUP(K2075,'All areas- no counties listed'!$A$5:$C$475,3,FALSE)</f>
        <v>0.89159999999999995</v>
      </c>
      <c r="N2075" s="37" t="s">
        <v>0</v>
      </c>
    </row>
    <row r="2076" spans="10:14" ht="26.1" hidden="1" customHeight="1">
      <c r="J2076" s="38" t="s">
        <v>2555</v>
      </c>
      <c r="K2076" s="38">
        <v>99935</v>
      </c>
      <c r="L2076" s="36" t="s">
        <v>2503</v>
      </c>
      <c r="M2076" s="37">
        <f>VLOOKUP(K2076,'All areas- no counties listed'!$A$5:$C$475,3,FALSE)</f>
        <v>0.89159999999999995</v>
      </c>
      <c r="N2076" s="37" t="s">
        <v>0</v>
      </c>
    </row>
    <row r="2077" spans="10:14" ht="26.1" hidden="1" customHeight="1">
      <c r="J2077" s="38" t="s">
        <v>2556</v>
      </c>
      <c r="K2077" s="38">
        <v>99935</v>
      </c>
      <c r="L2077" s="36" t="s">
        <v>2503</v>
      </c>
      <c r="M2077" s="37">
        <f>VLOOKUP(K2077,'All areas- no counties listed'!$A$5:$C$475,3,FALSE)</f>
        <v>0.89159999999999995</v>
      </c>
      <c r="N2077" s="37" t="s">
        <v>0</v>
      </c>
    </row>
    <row r="2078" spans="10:14" ht="26.1" hidden="1" customHeight="1">
      <c r="J2078" s="39" t="s">
        <v>2557</v>
      </c>
      <c r="K2078" s="39">
        <v>99936</v>
      </c>
      <c r="L2078" s="36" t="s">
        <v>2558</v>
      </c>
      <c r="M2078" s="37">
        <f>VLOOKUP(K2078,'All areas- no counties listed'!$A$5:$C$475,3,FALSE)</f>
        <v>0.8</v>
      </c>
      <c r="N2078" s="37" t="s">
        <v>0</v>
      </c>
    </row>
    <row r="2079" spans="10:14" ht="26.1" hidden="1" customHeight="1">
      <c r="J2079" s="39" t="s">
        <v>2559</v>
      </c>
      <c r="K2079" s="39">
        <v>30620</v>
      </c>
      <c r="L2079" s="36" t="s">
        <v>256</v>
      </c>
      <c r="M2079" s="37">
        <f>VLOOKUP(K2079,'All areas- no counties listed'!$A$5:$C$475,3,FALSE)</f>
        <v>0.83089999999999997</v>
      </c>
      <c r="N2079" s="37" t="s">
        <v>1</v>
      </c>
    </row>
    <row r="2080" spans="10:14" ht="26.1" hidden="1" customHeight="1">
      <c r="J2080" s="39" t="s">
        <v>2560</v>
      </c>
      <c r="K2080" s="39">
        <v>99936</v>
      </c>
      <c r="L2080" s="36" t="s">
        <v>2558</v>
      </c>
      <c r="M2080" s="37">
        <f>VLOOKUP(K2080,'All areas- no counties listed'!$A$5:$C$475,3,FALSE)</f>
        <v>0.8</v>
      </c>
      <c r="N2080" s="37" t="s">
        <v>0</v>
      </c>
    </row>
    <row r="2081" spans="10:14" ht="26.1" hidden="1" customHeight="1">
      <c r="J2081" s="38" t="s">
        <v>2561</v>
      </c>
      <c r="K2081" s="38">
        <v>99936</v>
      </c>
      <c r="L2081" s="36" t="s">
        <v>2558</v>
      </c>
      <c r="M2081" s="37">
        <f>VLOOKUP(K2081,'All areas- no counties listed'!$A$5:$C$475,3,FALSE)</f>
        <v>0.8</v>
      </c>
      <c r="N2081" s="37" t="s">
        <v>0</v>
      </c>
    </row>
    <row r="2082" spans="10:14" ht="26.1" hidden="1" customHeight="1">
      <c r="J2082" s="39" t="s">
        <v>2562</v>
      </c>
      <c r="K2082" s="39">
        <v>99936</v>
      </c>
      <c r="L2082" s="36" t="s">
        <v>2558</v>
      </c>
      <c r="M2082" s="37">
        <f>VLOOKUP(K2082,'All areas- no counties listed'!$A$5:$C$475,3,FALSE)</f>
        <v>0.8</v>
      </c>
      <c r="N2082" s="37" t="s">
        <v>0</v>
      </c>
    </row>
    <row r="2083" spans="10:14" ht="26.1" hidden="1" customHeight="1">
      <c r="J2083" s="39" t="s">
        <v>2563</v>
      </c>
      <c r="K2083" s="39">
        <v>99936</v>
      </c>
      <c r="L2083" s="36" t="s">
        <v>2558</v>
      </c>
      <c r="M2083" s="37">
        <f>VLOOKUP(K2083,'All areas- no counties listed'!$A$5:$C$475,3,FALSE)</f>
        <v>0.8</v>
      </c>
      <c r="N2083" s="37" t="s">
        <v>0</v>
      </c>
    </row>
    <row r="2084" spans="10:14" ht="26.1" hidden="1" customHeight="1">
      <c r="J2084" s="38" t="s">
        <v>2564</v>
      </c>
      <c r="K2084" s="38">
        <v>48540</v>
      </c>
      <c r="L2084" s="36" t="s">
        <v>261</v>
      </c>
      <c r="M2084" s="37">
        <f>VLOOKUP(K2084,'All areas- no counties listed'!$A$5:$C$475,3,FALSE)</f>
        <v>0.77749999999999997</v>
      </c>
      <c r="N2084" s="37" t="s">
        <v>1</v>
      </c>
    </row>
    <row r="2085" spans="10:14" ht="26.1" hidden="1" customHeight="1">
      <c r="J2085" s="39" t="s">
        <v>2565</v>
      </c>
      <c r="K2085" s="39">
        <v>17140</v>
      </c>
      <c r="L2085" s="36" t="s">
        <v>121</v>
      </c>
      <c r="M2085" s="37">
        <f>VLOOKUP(K2085,'All areas- no counties listed'!$A$5:$C$475,3,FALSE)</f>
        <v>0.9103</v>
      </c>
      <c r="N2085" s="37" t="s">
        <v>1</v>
      </c>
    </row>
    <row r="2086" spans="10:14" ht="26.1" hidden="1" customHeight="1">
      <c r="J2086" s="38" t="s">
        <v>2566</v>
      </c>
      <c r="K2086" s="38">
        <v>17140</v>
      </c>
      <c r="L2086" s="36" t="s">
        <v>121</v>
      </c>
      <c r="M2086" s="37">
        <f>VLOOKUP(K2086,'All areas- no counties listed'!$A$5:$C$475,3,FALSE)</f>
        <v>0.9103</v>
      </c>
      <c r="N2086" s="37" t="s">
        <v>1</v>
      </c>
    </row>
    <row r="2087" spans="10:14" ht="26.1" hidden="1" customHeight="1">
      <c r="J2087" s="39" t="s">
        <v>2567</v>
      </c>
      <c r="K2087" s="39">
        <v>15940</v>
      </c>
      <c r="L2087" s="36" t="s">
        <v>253</v>
      </c>
      <c r="M2087" s="37">
        <f>VLOOKUP(K2087,'All areas- no counties listed'!$A$5:$C$475,3,FALSE)</f>
        <v>0.8</v>
      </c>
      <c r="N2087" s="37" t="s">
        <v>1</v>
      </c>
    </row>
    <row r="2088" spans="10:14" ht="26.1" hidden="1" customHeight="1">
      <c r="J2088" s="39" t="s">
        <v>2568</v>
      </c>
      <c r="K2088" s="39">
        <v>99936</v>
      </c>
      <c r="L2088" s="36" t="s">
        <v>2558</v>
      </c>
      <c r="M2088" s="37">
        <f>VLOOKUP(K2088,'All areas- no counties listed'!$A$5:$C$475,3,FALSE)</f>
        <v>0.8</v>
      </c>
      <c r="N2088" s="37" t="s">
        <v>0</v>
      </c>
    </row>
    <row r="2089" spans="10:14" ht="26.1" hidden="1" customHeight="1">
      <c r="J2089" s="39" t="s">
        <v>2569</v>
      </c>
      <c r="K2089" s="39">
        <v>44220</v>
      </c>
      <c r="L2089" s="36" t="s">
        <v>258</v>
      </c>
      <c r="M2089" s="37">
        <f>VLOOKUP(K2089,'All areas- no counties listed'!$A$5:$C$475,3,FALSE)</f>
        <v>0.81940000000000002</v>
      </c>
      <c r="N2089" s="37" t="s">
        <v>1</v>
      </c>
    </row>
    <row r="2090" spans="10:14" ht="26.1" hidden="1" customHeight="1">
      <c r="J2090" s="39" t="s">
        <v>2570</v>
      </c>
      <c r="K2090" s="39">
        <v>17140</v>
      </c>
      <c r="L2090" s="36" t="s">
        <v>121</v>
      </c>
      <c r="M2090" s="37">
        <f>VLOOKUP(K2090,'All areas- no counties listed'!$A$5:$C$475,3,FALSE)</f>
        <v>0.9103</v>
      </c>
      <c r="N2090" s="37" t="s">
        <v>1</v>
      </c>
    </row>
    <row r="2091" spans="10:14" ht="26.1" hidden="1" customHeight="1">
      <c r="J2091" s="39" t="s">
        <v>2571</v>
      </c>
      <c r="K2091" s="39">
        <v>99936</v>
      </c>
      <c r="L2091" s="36" t="s">
        <v>2558</v>
      </c>
      <c r="M2091" s="37">
        <f>VLOOKUP(K2091,'All areas- no counties listed'!$A$5:$C$475,3,FALSE)</f>
        <v>0.8</v>
      </c>
      <c r="N2091" s="37" t="s">
        <v>0</v>
      </c>
    </row>
    <row r="2092" spans="10:14" ht="26.1" hidden="1" customHeight="1">
      <c r="J2092" s="38" t="s">
        <v>2572</v>
      </c>
      <c r="K2092" s="38">
        <v>99936</v>
      </c>
      <c r="L2092" s="36" t="s">
        <v>2558</v>
      </c>
      <c r="M2092" s="37">
        <f>VLOOKUP(K2092,'All areas- no counties listed'!$A$5:$C$475,3,FALSE)</f>
        <v>0.8</v>
      </c>
      <c r="N2092" s="37" t="s">
        <v>0</v>
      </c>
    </row>
    <row r="2093" spans="10:14" ht="26.1" hidden="1" customHeight="1">
      <c r="J2093" s="39" t="s">
        <v>2573</v>
      </c>
      <c r="K2093" s="39">
        <v>99936</v>
      </c>
      <c r="L2093" s="36" t="s">
        <v>2558</v>
      </c>
      <c r="M2093" s="37">
        <f>VLOOKUP(K2093,'All areas- no counties listed'!$A$5:$C$475,3,FALSE)</f>
        <v>0.8</v>
      </c>
      <c r="N2093" s="37" t="s">
        <v>0</v>
      </c>
    </row>
    <row r="2094" spans="10:14" ht="26.1" hidden="1" customHeight="1">
      <c r="J2094" s="39" t="s">
        <v>2574</v>
      </c>
      <c r="K2094" s="39">
        <v>99936</v>
      </c>
      <c r="L2094" s="36" t="s">
        <v>2558</v>
      </c>
      <c r="M2094" s="37">
        <f>VLOOKUP(K2094,'All areas- no counties listed'!$A$5:$C$475,3,FALSE)</f>
        <v>0.8</v>
      </c>
      <c r="N2094" s="37" t="s">
        <v>0</v>
      </c>
    </row>
    <row r="2095" spans="10:14" ht="26.1" hidden="1" customHeight="1">
      <c r="J2095" s="38" t="s">
        <v>2575</v>
      </c>
      <c r="K2095" s="38">
        <v>17460</v>
      </c>
      <c r="L2095" s="36" t="s">
        <v>254</v>
      </c>
      <c r="M2095" s="37">
        <f>VLOOKUP(K2095,'All areas- no counties listed'!$A$5:$C$475,3,FALSE)</f>
        <v>0.85409999999999997</v>
      </c>
      <c r="N2095" s="37" t="s">
        <v>1</v>
      </c>
    </row>
    <row r="2096" spans="10:14" ht="26.1" hidden="1" customHeight="1">
      <c r="J2096" s="39" t="s">
        <v>2576</v>
      </c>
      <c r="K2096" s="39">
        <v>99936</v>
      </c>
      <c r="L2096" s="36" t="s">
        <v>2558</v>
      </c>
      <c r="M2096" s="37">
        <f>VLOOKUP(K2096,'All areas- no counties listed'!$A$5:$C$475,3,FALSE)</f>
        <v>0.8</v>
      </c>
      <c r="N2096" s="37" t="s">
        <v>0</v>
      </c>
    </row>
    <row r="2097" spans="10:14" ht="26.1" hidden="1" customHeight="1">
      <c r="J2097" s="38" t="s">
        <v>2577</v>
      </c>
      <c r="K2097" s="38">
        <v>99936</v>
      </c>
      <c r="L2097" s="36" t="s">
        <v>2558</v>
      </c>
      <c r="M2097" s="37">
        <f>VLOOKUP(K2097,'All areas- no counties listed'!$A$5:$C$475,3,FALSE)</f>
        <v>0.8</v>
      </c>
      <c r="N2097" s="37" t="s">
        <v>0</v>
      </c>
    </row>
    <row r="2098" spans="10:14" ht="26.1" hidden="1" customHeight="1">
      <c r="J2098" s="38" t="s">
        <v>2578</v>
      </c>
      <c r="K2098" s="38">
        <v>18140</v>
      </c>
      <c r="L2098" s="36" t="s">
        <v>255</v>
      </c>
      <c r="M2098" s="37">
        <f>VLOOKUP(K2098,'All areas- no counties listed'!$A$5:$C$475,3,FALSE)</f>
        <v>0.9486</v>
      </c>
      <c r="N2098" s="37" t="s">
        <v>1</v>
      </c>
    </row>
    <row r="2099" spans="10:14" ht="26.1" hidden="1" customHeight="1">
      <c r="J2099" s="39" t="s">
        <v>2579</v>
      </c>
      <c r="K2099" s="39">
        <v>99936</v>
      </c>
      <c r="L2099" s="36" t="s">
        <v>2558</v>
      </c>
      <c r="M2099" s="37">
        <f>VLOOKUP(K2099,'All areas- no counties listed'!$A$5:$C$475,3,FALSE)</f>
        <v>0.8</v>
      </c>
      <c r="N2099" s="37" t="s">
        <v>0</v>
      </c>
    </row>
    <row r="2100" spans="10:14" ht="26.1" hidden="1" customHeight="1">
      <c r="J2100" s="39" t="s">
        <v>2580</v>
      </c>
      <c r="K2100" s="39">
        <v>18140</v>
      </c>
      <c r="L2100" s="36" t="s">
        <v>255</v>
      </c>
      <c r="M2100" s="37">
        <f>VLOOKUP(K2100,'All areas- no counties listed'!$A$5:$C$475,3,FALSE)</f>
        <v>0.9486</v>
      </c>
      <c r="N2100" s="37" t="s">
        <v>1</v>
      </c>
    </row>
    <row r="2101" spans="10:14" ht="26.1" hidden="1" customHeight="1">
      <c r="J2101" s="39" t="s">
        <v>2581</v>
      </c>
      <c r="K2101" s="39">
        <v>99936</v>
      </c>
      <c r="L2101" s="36" t="s">
        <v>2558</v>
      </c>
      <c r="M2101" s="37">
        <f>VLOOKUP(K2101,'All areas- no counties listed'!$A$5:$C$475,3,FALSE)</f>
        <v>0.8</v>
      </c>
      <c r="N2101" s="37" t="s">
        <v>0</v>
      </c>
    </row>
    <row r="2102" spans="10:14" ht="26.1" hidden="1" customHeight="1">
      <c r="J2102" s="39" t="s">
        <v>2582</v>
      </c>
      <c r="K2102" s="39">
        <v>18140</v>
      </c>
      <c r="L2102" s="36" t="s">
        <v>255</v>
      </c>
      <c r="M2102" s="37">
        <f>VLOOKUP(K2102,'All areas- no counties listed'!$A$5:$C$475,3,FALSE)</f>
        <v>0.9486</v>
      </c>
      <c r="N2102" s="37" t="s">
        <v>1</v>
      </c>
    </row>
    <row r="2103" spans="10:14" ht="26.1" hidden="1" customHeight="1">
      <c r="J2103" s="39" t="s">
        <v>2583</v>
      </c>
      <c r="K2103" s="39">
        <v>45780</v>
      </c>
      <c r="L2103" s="36" t="s">
        <v>259</v>
      </c>
      <c r="M2103" s="37">
        <f>VLOOKUP(K2103,'All areas- no counties listed'!$A$5:$C$475,3,FALSE)</f>
        <v>0.84940000000000004</v>
      </c>
      <c r="N2103" s="37" t="s">
        <v>1</v>
      </c>
    </row>
    <row r="2104" spans="10:14" ht="26.1" hidden="1" customHeight="1">
      <c r="J2104" s="39" t="s">
        <v>2584</v>
      </c>
      <c r="K2104" s="39">
        <v>99936</v>
      </c>
      <c r="L2104" s="36" t="s">
        <v>2558</v>
      </c>
      <c r="M2104" s="37">
        <f>VLOOKUP(K2104,'All areas- no counties listed'!$A$5:$C$475,3,FALSE)</f>
        <v>0.8</v>
      </c>
      <c r="N2104" s="37" t="s">
        <v>0</v>
      </c>
    </row>
    <row r="2105" spans="10:14" ht="26.1" hidden="1" customHeight="1">
      <c r="J2105" s="38" t="s">
        <v>2585</v>
      </c>
      <c r="K2105" s="38">
        <v>17460</v>
      </c>
      <c r="L2105" s="36" t="s">
        <v>254</v>
      </c>
      <c r="M2105" s="37">
        <f>VLOOKUP(K2105,'All areas- no counties listed'!$A$5:$C$475,3,FALSE)</f>
        <v>0.85409999999999997</v>
      </c>
      <c r="N2105" s="37" t="s">
        <v>1</v>
      </c>
    </row>
    <row r="2106" spans="10:14" ht="26.1" hidden="1" customHeight="1">
      <c r="J2106" s="38" t="s">
        <v>2586</v>
      </c>
      <c r="K2106" s="38">
        <v>19430</v>
      </c>
      <c r="L2106" s="36" t="s">
        <v>3775</v>
      </c>
      <c r="M2106" s="37">
        <f>VLOOKUP(K2106,'All areas- no counties listed'!$A$5:$C$475,3,FALSE)</f>
        <v>0.872</v>
      </c>
      <c r="N2106" s="37" t="s">
        <v>1</v>
      </c>
    </row>
    <row r="2107" spans="10:14" ht="26.1" hidden="1" customHeight="1">
      <c r="J2107" s="38" t="s">
        <v>2587</v>
      </c>
      <c r="K2107" s="38">
        <v>99936</v>
      </c>
      <c r="L2107" s="36" t="s">
        <v>2558</v>
      </c>
      <c r="M2107" s="37">
        <f>VLOOKUP(K2107,'All areas- no counties listed'!$A$5:$C$475,3,FALSE)</f>
        <v>0.8</v>
      </c>
      <c r="N2107" s="37" t="s">
        <v>0</v>
      </c>
    </row>
    <row r="2108" spans="10:14" ht="26.1" hidden="1" customHeight="1">
      <c r="J2108" s="38" t="s">
        <v>2588</v>
      </c>
      <c r="K2108" s="38">
        <v>17140</v>
      </c>
      <c r="L2108" s="36" t="s">
        <v>121</v>
      </c>
      <c r="M2108" s="37">
        <f>VLOOKUP(K2108,'All areas- no counties listed'!$A$5:$C$475,3,FALSE)</f>
        <v>0.9103</v>
      </c>
      <c r="N2108" s="37" t="s">
        <v>1</v>
      </c>
    </row>
    <row r="2109" spans="10:14" ht="26.1" hidden="1" customHeight="1">
      <c r="J2109" s="38" t="s">
        <v>2589</v>
      </c>
      <c r="K2109" s="38">
        <v>99936</v>
      </c>
      <c r="L2109" s="36" t="s">
        <v>2558</v>
      </c>
      <c r="M2109" s="37">
        <f>VLOOKUP(K2109,'All areas- no counties listed'!$A$5:$C$475,3,FALSE)</f>
        <v>0.8</v>
      </c>
      <c r="N2109" s="37" t="s">
        <v>0</v>
      </c>
    </row>
    <row r="2110" spans="10:14" ht="26.1" hidden="1" customHeight="1">
      <c r="J2110" s="39" t="s">
        <v>2590</v>
      </c>
      <c r="K2110" s="39">
        <v>99936</v>
      </c>
      <c r="L2110" s="36" t="s">
        <v>2558</v>
      </c>
      <c r="M2110" s="37">
        <f>VLOOKUP(K2110,'All areas- no counties listed'!$A$5:$C$475,3,FALSE)</f>
        <v>0.8</v>
      </c>
      <c r="N2110" s="37" t="s">
        <v>0</v>
      </c>
    </row>
    <row r="2111" spans="10:14" ht="26.1" hidden="1" customHeight="1">
      <c r="J2111" s="38" t="s">
        <v>2591</v>
      </c>
      <c r="K2111" s="38">
        <v>99936</v>
      </c>
      <c r="L2111" s="36" t="s">
        <v>2558</v>
      </c>
      <c r="M2111" s="37">
        <f>VLOOKUP(K2111,'All areas- no counties listed'!$A$5:$C$475,3,FALSE)</f>
        <v>0.8</v>
      </c>
      <c r="N2111" s="37" t="s">
        <v>0</v>
      </c>
    </row>
    <row r="2112" spans="10:14" ht="26.1" hidden="1" customHeight="1">
      <c r="J2112" s="39" t="s">
        <v>2592</v>
      </c>
      <c r="K2112" s="39">
        <v>99936</v>
      </c>
      <c r="L2112" s="36" t="s">
        <v>2558</v>
      </c>
      <c r="M2112" s="37">
        <f>VLOOKUP(K2112,'All areas- no counties listed'!$A$5:$C$475,3,FALSE)</f>
        <v>0.8</v>
      </c>
      <c r="N2112" s="37" t="s">
        <v>0</v>
      </c>
    </row>
    <row r="2113" spans="10:14" ht="26.1" hidden="1" customHeight="1">
      <c r="J2113" s="39" t="s">
        <v>2593</v>
      </c>
      <c r="K2113" s="39">
        <v>99936</v>
      </c>
      <c r="L2113" s="36" t="s">
        <v>2558</v>
      </c>
      <c r="M2113" s="37">
        <f>VLOOKUP(K2113,'All areas- no counties listed'!$A$5:$C$475,3,FALSE)</f>
        <v>0.8</v>
      </c>
      <c r="N2113" s="37" t="s">
        <v>0</v>
      </c>
    </row>
    <row r="2114" spans="10:14" ht="26.1" hidden="1" customHeight="1">
      <c r="J2114" s="39" t="s">
        <v>2594</v>
      </c>
      <c r="K2114" s="39">
        <v>18140</v>
      </c>
      <c r="L2114" s="36" t="s">
        <v>255</v>
      </c>
      <c r="M2114" s="37">
        <f>VLOOKUP(K2114,'All areas- no counties listed'!$A$5:$C$475,3,FALSE)</f>
        <v>0.9486</v>
      </c>
      <c r="N2114" s="37" t="s">
        <v>1</v>
      </c>
    </row>
    <row r="2115" spans="10:14" ht="26.1" hidden="1" customHeight="1">
      <c r="J2115" s="39" t="s">
        <v>2595</v>
      </c>
      <c r="K2115" s="39">
        <v>99936</v>
      </c>
      <c r="L2115" s="36" t="s">
        <v>2558</v>
      </c>
      <c r="M2115" s="37">
        <f>VLOOKUP(K2115,'All areas- no counties listed'!$A$5:$C$475,3,FALSE)</f>
        <v>0.8</v>
      </c>
      <c r="N2115" s="37" t="s">
        <v>0</v>
      </c>
    </row>
    <row r="2116" spans="10:14" ht="26.1" hidden="1" customHeight="1">
      <c r="J2116" s="38" t="s">
        <v>2596</v>
      </c>
      <c r="K2116" s="38">
        <v>99936</v>
      </c>
      <c r="L2116" s="36" t="s">
        <v>2558</v>
      </c>
      <c r="M2116" s="37">
        <f>VLOOKUP(K2116,'All areas- no counties listed'!$A$5:$C$475,3,FALSE)</f>
        <v>0.8</v>
      </c>
      <c r="N2116" s="37" t="s">
        <v>0</v>
      </c>
    </row>
    <row r="2117" spans="10:14" ht="26.1" hidden="1" customHeight="1">
      <c r="J2117" s="39" t="s">
        <v>2597</v>
      </c>
      <c r="K2117" s="39">
        <v>99936</v>
      </c>
      <c r="L2117" s="36" t="s">
        <v>2558</v>
      </c>
      <c r="M2117" s="37">
        <f>VLOOKUP(K2117,'All areas- no counties listed'!$A$5:$C$475,3,FALSE)</f>
        <v>0.8</v>
      </c>
      <c r="N2117" s="37" t="s">
        <v>0</v>
      </c>
    </row>
    <row r="2118" spans="10:14" ht="26.1" hidden="1" customHeight="1">
      <c r="J2118" s="39" t="s">
        <v>2598</v>
      </c>
      <c r="K2118" s="39">
        <v>48260</v>
      </c>
      <c r="L2118" s="36" t="s">
        <v>260</v>
      </c>
      <c r="M2118" s="37">
        <f>VLOOKUP(K2118,'All areas- no counties listed'!$A$5:$C$475,3,FALSE)</f>
        <v>0.8</v>
      </c>
      <c r="N2118" s="37" t="s">
        <v>1</v>
      </c>
    </row>
    <row r="2119" spans="10:14" ht="26.1" hidden="1" customHeight="1">
      <c r="J2119" s="39" t="s">
        <v>2599</v>
      </c>
      <c r="K2119" s="39">
        <v>99936</v>
      </c>
      <c r="L2119" s="36" t="s">
        <v>2558</v>
      </c>
      <c r="M2119" s="37">
        <f>VLOOKUP(K2119,'All areas- no counties listed'!$A$5:$C$475,3,FALSE)</f>
        <v>0.8</v>
      </c>
      <c r="N2119" s="37" t="s">
        <v>0</v>
      </c>
    </row>
    <row r="2120" spans="10:14" ht="26.1" hidden="1" customHeight="1">
      <c r="J2120" s="39" t="s">
        <v>2600</v>
      </c>
      <c r="K2120" s="39">
        <v>17460</v>
      </c>
      <c r="L2120" s="36" t="s">
        <v>254</v>
      </c>
      <c r="M2120" s="37">
        <f>VLOOKUP(K2120,'All areas- no counties listed'!$A$5:$C$475,3,FALSE)</f>
        <v>0.85409999999999997</v>
      </c>
      <c r="N2120" s="37" t="s">
        <v>1</v>
      </c>
    </row>
    <row r="2121" spans="10:14" ht="26.1" hidden="1" customHeight="1">
      <c r="J2121" s="39" t="s">
        <v>2601</v>
      </c>
      <c r="K2121" s="39">
        <v>26580</v>
      </c>
      <c r="L2121" s="36" t="s">
        <v>152</v>
      </c>
      <c r="M2121" s="37">
        <f>VLOOKUP(K2121,'All areas- no counties listed'!$A$5:$C$475,3,FALSE)</f>
        <v>0.84199999999999997</v>
      </c>
      <c r="N2121" s="37" t="s">
        <v>1</v>
      </c>
    </row>
    <row r="2122" spans="10:14" ht="26.1" hidden="1" customHeight="1">
      <c r="J2122" s="39" t="s">
        <v>2602</v>
      </c>
      <c r="K2122" s="39">
        <v>18140</v>
      </c>
      <c r="L2122" s="36" t="s">
        <v>255</v>
      </c>
      <c r="M2122" s="37">
        <f>VLOOKUP(K2122,'All areas- no counties listed'!$A$5:$C$475,3,FALSE)</f>
        <v>0.9486</v>
      </c>
      <c r="N2122" s="37" t="s">
        <v>1</v>
      </c>
    </row>
    <row r="2123" spans="10:14" ht="26.1" hidden="1" customHeight="1">
      <c r="J2123" s="39" t="s">
        <v>2603</v>
      </c>
      <c r="K2123" s="39">
        <v>99936</v>
      </c>
      <c r="L2123" s="36" t="s">
        <v>2558</v>
      </c>
      <c r="M2123" s="37">
        <f>VLOOKUP(K2123,'All areas- no counties listed'!$A$5:$C$475,3,FALSE)</f>
        <v>0.8</v>
      </c>
      <c r="N2123" s="37" t="s">
        <v>0</v>
      </c>
    </row>
    <row r="2124" spans="10:14" ht="26.1" hidden="1" customHeight="1">
      <c r="J2124" s="38" t="s">
        <v>2604</v>
      </c>
      <c r="K2124" s="38">
        <v>17460</v>
      </c>
      <c r="L2124" s="36" t="s">
        <v>254</v>
      </c>
      <c r="M2124" s="37">
        <f>VLOOKUP(K2124,'All areas- no counties listed'!$A$5:$C$475,3,FALSE)</f>
        <v>0.85409999999999997</v>
      </c>
      <c r="N2124" s="37" t="s">
        <v>1</v>
      </c>
    </row>
    <row r="2125" spans="10:14" ht="26.1" hidden="1" customHeight="1">
      <c r="J2125" s="38" t="s">
        <v>2605</v>
      </c>
      <c r="K2125" s="38">
        <v>45780</v>
      </c>
      <c r="L2125" s="36" t="s">
        <v>259</v>
      </c>
      <c r="M2125" s="37">
        <f>VLOOKUP(K2125,'All areas- no counties listed'!$A$5:$C$475,3,FALSE)</f>
        <v>0.84940000000000004</v>
      </c>
      <c r="N2125" s="37" t="s">
        <v>1</v>
      </c>
    </row>
    <row r="2126" spans="10:14" ht="26.1" hidden="1" customHeight="1">
      <c r="J2126" s="38" t="s">
        <v>2606</v>
      </c>
      <c r="K2126" s="38">
        <v>18140</v>
      </c>
      <c r="L2126" s="36" t="s">
        <v>255</v>
      </c>
      <c r="M2126" s="37">
        <f>VLOOKUP(K2126,'All areas- no counties listed'!$A$5:$C$475,3,FALSE)</f>
        <v>0.9486</v>
      </c>
      <c r="N2126" s="37" t="s">
        <v>1</v>
      </c>
    </row>
    <row r="2127" spans="10:14" ht="26.1" hidden="1" customHeight="1">
      <c r="J2127" s="38" t="s">
        <v>2607</v>
      </c>
      <c r="K2127" s="38">
        <v>49660</v>
      </c>
      <c r="L2127" s="36" t="s">
        <v>262</v>
      </c>
      <c r="M2127" s="37">
        <f>VLOOKUP(K2127,'All areas- no counties listed'!$A$5:$C$475,3,FALSE)</f>
        <v>0.8</v>
      </c>
      <c r="N2127" s="37" t="s">
        <v>1</v>
      </c>
    </row>
    <row r="2128" spans="10:14" ht="26.1" hidden="1" customHeight="1">
      <c r="J2128" s="38" t="s">
        <v>2608</v>
      </c>
      <c r="K2128" s="38">
        <v>99936</v>
      </c>
      <c r="L2128" s="36" t="s">
        <v>2558</v>
      </c>
      <c r="M2128" s="37">
        <f>VLOOKUP(K2128,'All areas- no counties listed'!$A$5:$C$475,3,FALSE)</f>
        <v>0.8</v>
      </c>
      <c r="N2128" s="37" t="s">
        <v>0</v>
      </c>
    </row>
    <row r="2129" spans="10:14" ht="26.1" hidden="1" customHeight="1">
      <c r="J2129" s="39" t="s">
        <v>2609</v>
      </c>
      <c r="K2129" s="39">
        <v>17460</v>
      </c>
      <c r="L2129" s="36" t="s">
        <v>254</v>
      </c>
      <c r="M2129" s="37">
        <f>VLOOKUP(K2129,'All areas- no counties listed'!$A$5:$C$475,3,FALSE)</f>
        <v>0.85409999999999997</v>
      </c>
      <c r="N2129" s="37" t="s">
        <v>1</v>
      </c>
    </row>
    <row r="2130" spans="10:14" ht="26.1" hidden="1" customHeight="1">
      <c r="J2130" s="38" t="s">
        <v>2610</v>
      </c>
      <c r="K2130" s="38">
        <v>99936</v>
      </c>
      <c r="L2130" s="36" t="s">
        <v>2558</v>
      </c>
      <c r="M2130" s="37">
        <f>VLOOKUP(K2130,'All areas- no counties listed'!$A$5:$C$475,3,FALSE)</f>
        <v>0.8</v>
      </c>
      <c r="N2130" s="37" t="s">
        <v>0</v>
      </c>
    </row>
    <row r="2131" spans="10:14" ht="26.1" hidden="1" customHeight="1">
      <c r="J2131" s="39" t="s">
        <v>2611</v>
      </c>
      <c r="K2131" s="39">
        <v>99936</v>
      </c>
      <c r="L2131" s="36" t="s">
        <v>2558</v>
      </c>
      <c r="M2131" s="37">
        <f>VLOOKUP(K2131,'All areas- no counties listed'!$A$5:$C$475,3,FALSE)</f>
        <v>0.8</v>
      </c>
      <c r="N2131" s="37" t="s">
        <v>0</v>
      </c>
    </row>
    <row r="2132" spans="10:14" ht="26.1" hidden="1" customHeight="1">
      <c r="J2132" s="39" t="s">
        <v>2612</v>
      </c>
      <c r="K2132" s="39">
        <v>19430</v>
      </c>
      <c r="L2132" s="36" t="s">
        <v>3775</v>
      </c>
      <c r="M2132" s="37">
        <f>VLOOKUP(K2132,'All areas- no counties listed'!$A$5:$C$475,3,FALSE)</f>
        <v>0.872</v>
      </c>
      <c r="N2132" s="37" t="s">
        <v>1</v>
      </c>
    </row>
    <row r="2133" spans="10:14" ht="26.1" hidden="1" customHeight="1">
      <c r="J2133" s="38" t="s">
        <v>2613</v>
      </c>
      <c r="K2133" s="38">
        <v>99936</v>
      </c>
      <c r="L2133" s="36" t="s">
        <v>2558</v>
      </c>
      <c r="M2133" s="37">
        <f>VLOOKUP(K2133,'All areas- no counties listed'!$A$5:$C$475,3,FALSE)</f>
        <v>0.8</v>
      </c>
      <c r="N2133" s="37" t="s">
        <v>0</v>
      </c>
    </row>
    <row r="2134" spans="10:14" ht="26.1" hidden="1" customHeight="1">
      <c r="J2134" s="38" t="s">
        <v>2614</v>
      </c>
      <c r="K2134" s="38">
        <v>19430</v>
      </c>
      <c r="L2134" s="36" t="s">
        <v>3775</v>
      </c>
      <c r="M2134" s="37">
        <f>VLOOKUP(K2134,'All areas- no counties listed'!$A$5:$C$475,3,FALSE)</f>
        <v>0.872</v>
      </c>
      <c r="N2134" s="37" t="s">
        <v>1</v>
      </c>
    </row>
    <row r="2135" spans="10:14" ht="26.1" hidden="1" customHeight="1">
      <c r="J2135" s="39" t="s">
        <v>2615</v>
      </c>
      <c r="K2135" s="39">
        <v>99936</v>
      </c>
      <c r="L2135" s="36" t="s">
        <v>2558</v>
      </c>
      <c r="M2135" s="37">
        <f>VLOOKUP(K2135,'All areas- no counties listed'!$A$5:$C$475,3,FALSE)</f>
        <v>0.8</v>
      </c>
      <c r="N2135" s="37" t="s">
        <v>0</v>
      </c>
    </row>
    <row r="2136" spans="10:14" ht="26.1" hidden="1" customHeight="1">
      <c r="J2136" s="39" t="s">
        <v>2616</v>
      </c>
      <c r="K2136" s="39">
        <v>18140</v>
      </c>
      <c r="L2136" s="36" t="s">
        <v>255</v>
      </c>
      <c r="M2136" s="37">
        <f>VLOOKUP(K2136,'All areas- no counties listed'!$A$5:$C$475,3,FALSE)</f>
        <v>0.9486</v>
      </c>
      <c r="N2136" s="37" t="s">
        <v>1</v>
      </c>
    </row>
    <row r="2137" spans="10:14" ht="26.1" hidden="1" customHeight="1">
      <c r="J2137" s="38" t="s">
        <v>2617</v>
      </c>
      <c r="K2137" s="38">
        <v>99936</v>
      </c>
      <c r="L2137" s="36" t="s">
        <v>2558</v>
      </c>
      <c r="M2137" s="37">
        <f>VLOOKUP(K2137,'All areas- no counties listed'!$A$5:$C$475,3,FALSE)</f>
        <v>0.8</v>
      </c>
      <c r="N2137" s="37" t="s">
        <v>0</v>
      </c>
    </row>
    <row r="2138" spans="10:14" ht="26.1" hidden="1" customHeight="1">
      <c r="J2138" s="38" t="s">
        <v>2618</v>
      </c>
      <c r="K2138" s="38">
        <v>99936</v>
      </c>
      <c r="L2138" s="36" t="s">
        <v>2558</v>
      </c>
      <c r="M2138" s="37">
        <f>VLOOKUP(K2138,'All areas- no counties listed'!$A$5:$C$475,3,FALSE)</f>
        <v>0.8</v>
      </c>
      <c r="N2138" s="37" t="s">
        <v>0</v>
      </c>
    </row>
    <row r="2139" spans="10:14" ht="26.1" hidden="1" customHeight="1">
      <c r="J2139" s="38" t="s">
        <v>2619</v>
      </c>
      <c r="K2139" s="38">
        <v>45780</v>
      </c>
      <c r="L2139" s="36" t="s">
        <v>259</v>
      </c>
      <c r="M2139" s="37">
        <f>VLOOKUP(K2139,'All areas- no counties listed'!$A$5:$C$475,3,FALSE)</f>
        <v>0.84940000000000004</v>
      </c>
      <c r="N2139" s="37" t="s">
        <v>1</v>
      </c>
    </row>
    <row r="2140" spans="10:14" ht="26.1" hidden="1" customHeight="1">
      <c r="J2140" s="38" t="s">
        <v>2620</v>
      </c>
      <c r="K2140" s="38">
        <v>99936</v>
      </c>
      <c r="L2140" s="36" t="s">
        <v>2558</v>
      </c>
      <c r="M2140" s="37">
        <f>VLOOKUP(K2140,'All areas- no counties listed'!$A$5:$C$475,3,FALSE)</f>
        <v>0.8</v>
      </c>
      <c r="N2140" s="37" t="s">
        <v>0</v>
      </c>
    </row>
    <row r="2141" spans="10:14" ht="26.1" hidden="1" customHeight="1">
      <c r="J2141" s="38" t="s">
        <v>2621</v>
      </c>
      <c r="K2141" s="38">
        <v>18140</v>
      </c>
      <c r="L2141" s="36" t="s">
        <v>255</v>
      </c>
      <c r="M2141" s="37">
        <f>VLOOKUP(K2141,'All areas- no counties listed'!$A$5:$C$475,3,FALSE)</f>
        <v>0.9486</v>
      </c>
      <c r="N2141" s="37" t="s">
        <v>1</v>
      </c>
    </row>
    <row r="2142" spans="10:14" ht="26.1" hidden="1" customHeight="1">
      <c r="J2142" s="38" t="s">
        <v>2622</v>
      </c>
      <c r="K2142" s="38">
        <v>18140</v>
      </c>
      <c r="L2142" s="36" t="s">
        <v>255</v>
      </c>
      <c r="M2142" s="37">
        <f>VLOOKUP(K2142,'All areas- no counties listed'!$A$5:$C$475,3,FALSE)</f>
        <v>0.9486</v>
      </c>
      <c r="N2142" s="37" t="s">
        <v>1</v>
      </c>
    </row>
    <row r="2143" spans="10:14" ht="26.1" hidden="1" customHeight="1">
      <c r="J2143" s="39" t="s">
        <v>2623</v>
      </c>
      <c r="K2143" s="39">
        <v>99936</v>
      </c>
      <c r="L2143" s="36" t="s">
        <v>2558</v>
      </c>
      <c r="M2143" s="37">
        <f>VLOOKUP(K2143,'All areas- no counties listed'!$A$5:$C$475,3,FALSE)</f>
        <v>0.8</v>
      </c>
      <c r="N2143" s="37" t="s">
        <v>0</v>
      </c>
    </row>
    <row r="2144" spans="10:14" ht="26.1" hidden="1" customHeight="1">
      <c r="J2144" s="39" t="s">
        <v>2624</v>
      </c>
      <c r="K2144" s="39">
        <v>10420</v>
      </c>
      <c r="L2144" s="36" t="s">
        <v>252</v>
      </c>
      <c r="M2144" s="37">
        <f>VLOOKUP(K2144,'All areas- no counties listed'!$A$5:$C$475,3,FALSE)</f>
        <v>0.8</v>
      </c>
      <c r="N2144" s="37" t="s">
        <v>1</v>
      </c>
    </row>
    <row r="2145" spans="10:14" ht="26.1" hidden="1" customHeight="1">
      <c r="J2145" s="38" t="s">
        <v>2625</v>
      </c>
      <c r="K2145" s="38">
        <v>99936</v>
      </c>
      <c r="L2145" s="36" t="s">
        <v>2558</v>
      </c>
      <c r="M2145" s="37">
        <f>VLOOKUP(K2145,'All areas- no counties listed'!$A$5:$C$475,3,FALSE)</f>
        <v>0.8</v>
      </c>
      <c r="N2145" s="37" t="s">
        <v>0</v>
      </c>
    </row>
    <row r="2146" spans="10:14" ht="26.1" hidden="1" customHeight="1">
      <c r="J2146" s="39" t="s">
        <v>2626</v>
      </c>
      <c r="K2146" s="39">
        <v>99936</v>
      </c>
      <c r="L2146" s="36" t="s">
        <v>2558</v>
      </c>
      <c r="M2146" s="37">
        <f>VLOOKUP(K2146,'All areas- no counties listed'!$A$5:$C$475,3,FALSE)</f>
        <v>0.8</v>
      </c>
      <c r="N2146" s="37" t="s">
        <v>0</v>
      </c>
    </row>
    <row r="2147" spans="10:14" ht="26.1" hidden="1" customHeight="1">
      <c r="J2147" s="39" t="s">
        <v>2627</v>
      </c>
      <c r="K2147" s="39">
        <v>31900</v>
      </c>
      <c r="L2147" s="36" t="s">
        <v>257</v>
      </c>
      <c r="M2147" s="37">
        <f>VLOOKUP(K2147,'All areas- no counties listed'!$A$5:$C$475,3,FALSE)</f>
        <v>0.8992</v>
      </c>
      <c r="N2147" s="37" t="s">
        <v>1</v>
      </c>
    </row>
    <row r="2148" spans="10:14" ht="26.1" hidden="1" customHeight="1">
      <c r="J2148" s="39" t="s">
        <v>2628</v>
      </c>
      <c r="K2148" s="39">
        <v>99936</v>
      </c>
      <c r="L2148" s="36" t="s">
        <v>2558</v>
      </c>
      <c r="M2148" s="37">
        <f>VLOOKUP(K2148,'All areas- no counties listed'!$A$5:$C$475,3,FALSE)</f>
        <v>0.8</v>
      </c>
      <c r="N2148" s="37" t="s">
        <v>0</v>
      </c>
    </row>
    <row r="2149" spans="10:14" ht="26.1" hidden="1" customHeight="1">
      <c r="J2149" s="39" t="s">
        <v>2629</v>
      </c>
      <c r="K2149" s="39">
        <v>99936</v>
      </c>
      <c r="L2149" s="36" t="s">
        <v>2558</v>
      </c>
      <c r="M2149" s="37">
        <f>VLOOKUP(K2149,'All areas- no counties listed'!$A$5:$C$475,3,FALSE)</f>
        <v>0.8</v>
      </c>
      <c r="N2149" s="37" t="s">
        <v>0</v>
      </c>
    </row>
    <row r="2150" spans="10:14" ht="26.1" hidden="1" customHeight="1">
      <c r="J2150" s="39" t="s">
        <v>2630</v>
      </c>
      <c r="K2150" s="39">
        <v>99936</v>
      </c>
      <c r="L2150" s="36" t="s">
        <v>2558</v>
      </c>
      <c r="M2150" s="37">
        <f>VLOOKUP(K2150,'All areas- no counties listed'!$A$5:$C$475,3,FALSE)</f>
        <v>0.8</v>
      </c>
      <c r="N2150" s="37" t="s">
        <v>0</v>
      </c>
    </row>
    <row r="2151" spans="10:14" ht="26.1" hidden="1" customHeight="1">
      <c r="J2151" s="39" t="s">
        <v>2631</v>
      </c>
      <c r="K2151" s="39">
        <v>99936</v>
      </c>
      <c r="L2151" s="36" t="s">
        <v>2558</v>
      </c>
      <c r="M2151" s="37">
        <f>VLOOKUP(K2151,'All areas- no counties listed'!$A$5:$C$475,3,FALSE)</f>
        <v>0.8</v>
      </c>
      <c r="N2151" s="37" t="s">
        <v>0</v>
      </c>
    </row>
    <row r="2152" spans="10:14" ht="26.1" hidden="1" customHeight="1">
      <c r="J2152" s="39" t="s">
        <v>2632</v>
      </c>
      <c r="K2152" s="39">
        <v>99936</v>
      </c>
      <c r="L2152" s="36" t="s">
        <v>2558</v>
      </c>
      <c r="M2152" s="37">
        <f>VLOOKUP(K2152,'All areas- no counties listed'!$A$5:$C$475,3,FALSE)</f>
        <v>0.8</v>
      </c>
      <c r="N2152" s="37" t="s">
        <v>0</v>
      </c>
    </row>
    <row r="2153" spans="10:14" ht="26.1" hidden="1" customHeight="1">
      <c r="J2153" s="39" t="s">
        <v>2633</v>
      </c>
      <c r="K2153" s="39">
        <v>15940</v>
      </c>
      <c r="L2153" s="36" t="s">
        <v>253</v>
      </c>
      <c r="M2153" s="37">
        <f>VLOOKUP(K2153,'All areas- no counties listed'!$A$5:$C$475,3,FALSE)</f>
        <v>0.8</v>
      </c>
      <c r="N2153" s="37" t="s">
        <v>1</v>
      </c>
    </row>
    <row r="2154" spans="10:14" ht="26.1" hidden="1" customHeight="1">
      <c r="J2154" s="38" t="s">
        <v>2634</v>
      </c>
      <c r="K2154" s="38">
        <v>99936</v>
      </c>
      <c r="L2154" s="36" t="s">
        <v>2558</v>
      </c>
      <c r="M2154" s="37">
        <f>VLOOKUP(K2154,'All areas- no counties listed'!$A$5:$C$475,3,FALSE)</f>
        <v>0.8</v>
      </c>
      <c r="N2154" s="37" t="s">
        <v>0</v>
      </c>
    </row>
    <row r="2155" spans="10:14" ht="26.1" hidden="1" customHeight="1">
      <c r="J2155" s="38" t="s">
        <v>2635</v>
      </c>
      <c r="K2155" s="38">
        <v>10420</v>
      </c>
      <c r="L2155" s="36" t="s">
        <v>252</v>
      </c>
      <c r="M2155" s="37">
        <f>VLOOKUP(K2155,'All areas- no counties listed'!$A$5:$C$475,3,FALSE)</f>
        <v>0.8</v>
      </c>
      <c r="N2155" s="37" t="s">
        <v>1</v>
      </c>
    </row>
    <row r="2156" spans="10:14" ht="26.1" hidden="1" customHeight="1">
      <c r="J2156" s="39" t="s">
        <v>2636</v>
      </c>
      <c r="K2156" s="39">
        <v>49660</v>
      </c>
      <c r="L2156" s="36" t="s">
        <v>262</v>
      </c>
      <c r="M2156" s="37">
        <f>VLOOKUP(K2156,'All areas- no counties listed'!$A$5:$C$475,3,FALSE)</f>
        <v>0.8</v>
      </c>
      <c r="N2156" s="37" t="s">
        <v>1</v>
      </c>
    </row>
    <row r="2157" spans="10:14" ht="26.1" hidden="1" customHeight="1">
      <c r="J2157" s="39" t="s">
        <v>2637</v>
      </c>
      <c r="K2157" s="39">
        <v>99936</v>
      </c>
      <c r="L2157" s="36" t="s">
        <v>2558</v>
      </c>
      <c r="M2157" s="37">
        <f>VLOOKUP(K2157,'All areas- no counties listed'!$A$5:$C$475,3,FALSE)</f>
        <v>0.8</v>
      </c>
      <c r="N2157" s="37" t="s">
        <v>0</v>
      </c>
    </row>
    <row r="2158" spans="10:14" ht="26.1" hidden="1" customHeight="1">
      <c r="J2158" s="39" t="s">
        <v>2638</v>
      </c>
      <c r="K2158" s="39">
        <v>18140</v>
      </c>
      <c r="L2158" s="36" t="s">
        <v>255</v>
      </c>
      <c r="M2158" s="37">
        <f>VLOOKUP(K2158,'All areas- no counties listed'!$A$5:$C$475,3,FALSE)</f>
        <v>0.9486</v>
      </c>
      <c r="N2158" s="37" t="s">
        <v>1</v>
      </c>
    </row>
    <row r="2159" spans="10:14" ht="26.1" hidden="1" customHeight="1">
      <c r="J2159" s="39" t="s">
        <v>2639</v>
      </c>
      <c r="K2159" s="39">
        <v>99936</v>
      </c>
      <c r="L2159" s="36" t="s">
        <v>2558</v>
      </c>
      <c r="M2159" s="37">
        <f>VLOOKUP(K2159,'All areas- no counties listed'!$A$5:$C$475,3,FALSE)</f>
        <v>0.8</v>
      </c>
      <c r="N2159" s="37" t="s">
        <v>0</v>
      </c>
    </row>
    <row r="2160" spans="10:14" ht="26.1" hidden="1" customHeight="1">
      <c r="J2160" s="38" t="s">
        <v>2640</v>
      </c>
      <c r="K2160" s="38">
        <v>99936</v>
      </c>
      <c r="L2160" s="36" t="s">
        <v>2558</v>
      </c>
      <c r="M2160" s="37">
        <f>VLOOKUP(K2160,'All areas- no counties listed'!$A$5:$C$475,3,FALSE)</f>
        <v>0.8</v>
      </c>
      <c r="N2160" s="37" t="s">
        <v>0</v>
      </c>
    </row>
    <row r="2161" spans="10:14" ht="26.1" hidden="1" customHeight="1">
      <c r="J2161" s="39" t="s">
        <v>2641</v>
      </c>
      <c r="K2161" s="39">
        <v>17140</v>
      </c>
      <c r="L2161" s="36" t="s">
        <v>121</v>
      </c>
      <c r="M2161" s="37">
        <f>VLOOKUP(K2161,'All areas- no counties listed'!$A$5:$C$475,3,FALSE)</f>
        <v>0.9103</v>
      </c>
      <c r="N2161" s="37" t="s">
        <v>1</v>
      </c>
    </row>
    <row r="2162" spans="10:14" ht="26.1" hidden="1" customHeight="1">
      <c r="J2162" s="39" t="s">
        <v>2642</v>
      </c>
      <c r="K2162" s="39">
        <v>99936</v>
      </c>
      <c r="L2162" s="36" t="s">
        <v>2558</v>
      </c>
      <c r="M2162" s="37">
        <f>VLOOKUP(K2162,'All areas- no counties listed'!$A$5:$C$475,3,FALSE)</f>
        <v>0.8</v>
      </c>
      <c r="N2162" s="37" t="s">
        <v>0</v>
      </c>
    </row>
    <row r="2163" spans="10:14" ht="26.1" hidden="1" customHeight="1">
      <c r="J2163" s="39" t="s">
        <v>2643</v>
      </c>
      <c r="K2163" s="39">
        <v>99936</v>
      </c>
      <c r="L2163" s="36" t="s">
        <v>2558</v>
      </c>
      <c r="M2163" s="37">
        <f>VLOOKUP(K2163,'All areas- no counties listed'!$A$5:$C$475,3,FALSE)</f>
        <v>0.8</v>
      </c>
      <c r="N2163" s="37" t="s">
        <v>0</v>
      </c>
    </row>
    <row r="2164" spans="10:14" ht="26.1" hidden="1" customHeight="1">
      <c r="J2164" s="39" t="s">
        <v>2644</v>
      </c>
      <c r="K2164" s="39">
        <v>99936</v>
      </c>
      <c r="L2164" s="36" t="s">
        <v>2558</v>
      </c>
      <c r="M2164" s="37">
        <f>VLOOKUP(K2164,'All areas- no counties listed'!$A$5:$C$475,3,FALSE)</f>
        <v>0.8</v>
      </c>
      <c r="N2164" s="37" t="s">
        <v>0</v>
      </c>
    </row>
    <row r="2165" spans="10:14" ht="26.1" hidden="1" customHeight="1">
      <c r="J2165" s="39" t="s">
        <v>2645</v>
      </c>
      <c r="K2165" s="39">
        <v>45780</v>
      </c>
      <c r="L2165" s="36" t="s">
        <v>259</v>
      </c>
      <c r="M2165" s="37">
        <f>VLOOKUP(K2165,'All areas- no counties listed'!$A$5:$C$475,3,FALSE)</f>
        <v>0.84940000000000004</v>
      </c>
      <c r="N2165" s="37" t="s">
        <v>1</v>
      </c>
    </row>
    <row r="2166" spans="10:14" ht="26.1" hidden="1" customHeight="1">
      <c r="J2166" s="39" t="s">
        <v>2646</v>
      </c>
      <c r="K2166" s="39">
        <v>99936</v>
      </c>
      <c r="L2166" s="36" t="s">
        <v>2558</v>
      </c>
      <c r="M2166" s="37">
        <f>VLOOKUP(K2166,'All areas- no counties listed'!$A$5:$C$475,3,FALSE)</f>
        <v>0.8</v>
      </c>
      <c r="N2166" s="37" t="s">
        <v>0</v>
      </c>
    </row>
    <row r="2167" spans="10:14" ht="26.1" hidden="1" customHeight="1">
      <c r="J2167" s="39" t="s">
        <v>2647</v>
      </c>
      <c r="K2167" s="39">
        <v>99937</v>
      </c>
      <c r="L2167" s="36" t="s">
        <v>2648</v>
      </c>
      <c r="M2167" s="37">
        <f>VLOOKUP(K2167,'All areas- no counties listed'!$A$5:$C$475,3,FALSE)</f>
        <v>0.8</v>
      </c>
      <c r="N2167" s="37" t="s">
        <v>0</v>
      </c>
    </row>
    <row r="2168" spans="10:14" ht="26.1" hidden="1" customHeight="1">
      <c r="J2168" s="39" t="s">
        <v>2649</v>
      </c>
      <c r="K2168" s="39">
        <v>99937</v>
      </c>
      <c r="L2168" s="36" t="s">
        <v>2648</v>
      </c>
      <c r="M2168" s="37">
        <f>VLOOKUP(K2168,'All areas- no counties listed'!$A$5:$C$475,3,FALSE)</f>
        <v>0.8</v>
      </c>
      <c r="N2168" s="37" t="s">
        <v>0</v>
      </c>
    </row>
    <row r="2169" spans="10:14" ht="26.1" hidden="1" customHeight="1">
      <c r="J2169" s="39" t="s">
        <v>2650</v>
      </c>
      <c r="K2169" s="39">
        <v>99937</v>
      </c>
      <c r="L2169" s="36" t="s">
        <v>2648</v>
      </c>
      <c r="M2169" s="37">
        <f>VLOOKUP(K2169,'All areas- no counties listed'!$A$5:$C$475,3,FALSE)</f>
        <v>0.8</v>
      </c>
      <c r="N2169" s="37" t="s">
        <v>0</v>
      </c>
    </row>
    <row r="2170" spans="10:14" ht="26.1" hidden="1" customHeight="1">
      <c r="J2170" s="38" t="s">
        <v>2651</v>
      </c>
      <c r="K2170" s="38">
        <v>99937</v>
      </c>
      <c r="L2170" s="36" t="s">
        <v>2648</v>
      </c>
      <c r="M2170" s="37">
        <f>VLOOKUP(K2170,'All areas- no counties listed'!$A$5:$C$475,3,FALSE)</f>
        <v>0.8</v>
      </c>
      <c r="N2170" s="37" t="s">
        <v>0</v>
      </c>
    </row>
    <row r="2171" spans="10:14" ht="26.1" hidden="1" customHeight="1">
      <c r="J2171" s="39" t="s">
        <v>2652</v>
      </c>
      <c r="K2171" s="39">
        <v>99937</v>
      </c>
      <c r="L2171" s="36" t="s">
        <v>2648</v>
      </c>
      <c r="M2171" s="37">
        <f>VLOOKUP(K2171,'All areas- no counties listed'!$A$5:$C$475,3,FALSE)</f>
        <v>0.8</v>
      </c>
      <c r="N2171" s="37" t="s">
        <v>0</v>
      </c>
    </row>
    <row r="2172" spans="10:14" ht="26.1" hidden="1" customHeight="1">
      <c r="J2172" s="39" t="s">
        <v>2653</v>
      </c>
      <c r="K2172" s="39">
        <v>99937</v>
      </c>
      <c r="L2172" s="36" t="s">
        <v>2648</v>
      </c>
      <c r="M2172" s="37">
        <f>VLOOKUP(K2172,'All areas- no counties listed'!$A$5:$C$475,3,FALSE)</f>
        <v>0.8</v>
      </c>
      <c r="N2172" s="37" t="s">
        <v>0</v>
      </c>
    </row>
    <row r="2173" spans="10:14" ht="26.1" hidden="1" customHeight="1">
      <c r="J2173" s="38" t="s">
        <v>2654</v>
      </c>
      <c r="K2173" s="38">
        <v>99937</v>
      </c>
      <c r="L2173" s="36" t="s">
        <v>2648</v>
      </c>
      <c r="M2173" s="37">
        <f>VLOOKUP(K2173,'All areas- no counties listed'!$A$5:$C$475,3,FALSE)</f>
        <v>0.8</v>
      </c>
      <c r="N2173" s="37" t="s">
        <v>0</v>
      </c>
    </row>
    <row r="2174" spans="10:14" ht="26.1" hidden="1" customHeight="1">
      <c r="J2174" s="39" t="s">
        <v>2655</v>
      </c>
      <c r="K2174" s="39">
        <v>99937</v>
      </c>
      <c r="L2174" s="36" t="s">
        <v>2648</v>
      </c>
      <c r="M2174" s="37">
        <f>VLOOKUP(K2174,'All areas- no counties listed'!$A$5:$C$475,3,FALSE)</f>
        <v>0.8</v>
      </c>
      <c r="N2174" s="37" t="s">
        <v>0</v>
      </c>
    </row>
    <row r="2175" spans="10:14" ht="26.1" hidden="1" customHeight="1">
      <c r="J2175" s="38" t="s">
        <v>2656</v>
      </c>
      <c r="K2175" s="38">
        <v>36420</v>
      </c>
      <c r="L2175" s="36" t="s">
        <v>264</v>
      </c>
      <c r="M2175" s="37">
        <f>VLOOKUP(K2175,'All areas- no counties listed'!$A$5:$C$475,3,FALSE)</f>
        <v>0.88549999999999995</v>
      </c>
      <c r="N2175" s="37" t="s">
        <v>1</v>
      </c>
    </row>
    <row r="2176" spans="10:14" ht="26.1" hidden="1" customHeight="1">
      <c r="J2176" s="39" t="s">
        <v>2657</v>
      </c>
      <c r="K2176" s="39">
        <v>99937</v>
      </c>
      <c r="L2176" s="36" t="s">
        <v>2648</v>
      </c>
      <c r="M2176" s="37">
        <f>VLOOKUP(K2176,'All areas- no counties listed'!$A$5:$C$475,3,FALSE)</f>
        <v>0.8</v>
      </c>
      <c r="N2176" s="37" t="s">
        <v>0</v>
      </c>
    </row>
    <row r="2177" spans="10:14" ht="26.1" hidden="1" customHeight="1">
      <c r="J2177" s="39" t="s">
        <v>2658</v>
      </c>
      <c r="K2177" s="39">
        <v>99937</v>
      </c>
      <c r="L2177" s="36" t="s">
        <v>2648</v>
      </c>
      <c r="M2177" s="37">
        <f>VLOOKUP(K2177,'All areas- no counties listed'!$A$5:$C$475,3,FALSE)</f>
        <v>0.8</v>
      </c>
      <c r="N2177" s="37" t="s">
        <v>0</v>
      </c>
    </row>
    <row r="2178" spans="10:14" ht="26.1" hidden="1" customHeight="1">
      <c r="J2178" s="39" t="s">
        <v>2659</v>
      </c>
      <c r="K2178" s="39">
        <v>99937</v>
      </c>
      <c r="L2178" s="36" t="s">
        <v>2648</v>
      </c>
      <c r="M2178" s="37">
        <f>VLOOKUP(K2178,'All areas- no counties listed'!$A$5:$C$475,3,FALSE)</f>
        <v>0.8</v>
      </c>
      <c r="N2178" s="37" t="s">
        <v>0</v>
      </c>
    </row>
    <row r="2179" spans="10:14" ht="26.1" hidden="1" customHeight="1">
      <c r="J2179" s="38" t="s">
        <v>2660</v>
      </c>
      <c r="K2179" s="38">
        <v>99937</v>
      </c>
      <c r="L2179" s="36" t="s">
        <v>2648</v>
      </c>
      <c r="M2179" s="37">
        <f>VLOOKUP(K2179,'All areas- no counties listed'!$A$5:$C$475,3,FALSE)</f>
        <v>0.8</v>
      </c>
      <c r="N2179" s="37" t="s">
        <v>0</v>
      </c>
    </row>
    <row r="2180" spans="10:14" ht="26.1" hidden="1" customHeight="1">
      <c r="J2180" s="38" t="s">
        <v>2661</v>
      </c>
      <c r="K2180" s="38">
        <v>36420</v>
      </c>
      <c r="L2180" s="36" t="s">
        <v>264</v>
      </c>
      <c r="M2180" s="37">
        <f>VLOOKUP(K2180,'All areas- no counties listed'!$A$5:$C$475,3,FALSE)</f>
        <v>0.88549999999999995</v>
      </c>
      <c r="N2180" s="37" t="s">
        <v>1</v>
      </c>
    </row>
    <row r="2181" spans="10:14" ht="26.1" hidden="1" customHeight="1">
      <c r="J2181" s="39" t="s">
        <v>2662</v>
      </c>
      <c r="K2181" s="39">
        <v>99937</v>
      </c>
      <c r="L2181" s="36" t="s">
        <v>2648</v>
      </c>
      <c r="M2181" s="37">
        <f>VLOOKUP(K2181,'All areas- no counties listed'!$A$5:$C$475,3,FALSE)</f>
        <v>0.8</v>
      </c>
      <c r="N2181" s="37" t="s">
        <v>0</v>
      </c>
    </row>
    <row r="2182" spans="10:14" ht="26.1" hidden="1" customHeight="1">
      <c r="J2182" s="39" t="s">
        <v>2663</v>
      </c>
      <c r="K2182" s="39">
        <v>30020</v>
      </c>
      <c r="L2182" s="36" t="s">
        <v>263</v>
      </c>
      <c r="M2182" s="37">
        <f>VLOOKUP(K2182,'All areas- no counties listed'!$A$5:$C$475,3,FALSE)</f>
        <v>0.8</v>
      </c>
      <c r="N2182" s="37" t="s">
        <v>1</v>
      </c>
    </row>
    <row r="2183" spans="10:14" ht="26.1" hidden="1" customHeight="1">
      <c r="J2183" s="38" t="s">
        <v>2664</v>
      </c>
      <c r="K2183" s="38">
        <v>30020</v>
      </c>
      <c r="L2183" s="36" t="s">
        <v>263</v>
      </c>
      <c r="M2183" s="37">
        <f>VLOOKUP(K2183,'All areas- no counties listed'!$A$5:$C$475,3,FALSE)</f>
        <v>0.8</v>
      </c>
      <c r="N2183" s="37" t="s">
        <v>1</v>
      </c>
    </row>
    <row r="2184" spans="10:14" ht="26.1" hidden="1" customHeight="1">
      <c r="J2184" s="39" t="s">
        <v>2665</v>
      </c>
      <c r="K2184" s="39">
        <v>99937</v>
      </c>
      <c r="L2184" s="36" t="s">
        <v>2648</v>
      </c>
      <c r="M2184" s="37">
        <f>VLOOKUP(K2184,'All areas- no counties listed'!$A$5:$C$475,3,FALSE)</f>
        <v>0.8</v>
      </c>
      <c r="N2184" s="37" t="s">
        <v>0</v>
      </c>
    </row>
    <row r="2185" spans="10:14" ht="26.1" hidden="1" customHeight="1">
      <c r="J2185" s="38" t="s">
        <v>2666</v>
      </c>
      <c r="K2185" s="38">
        <v>46140</v>
      </c>
      <c r="L2185" s="36" t="s">
        <v>265</v>
      </c>
      <c r="M2185" s="37">
        <f>VLOOKUP(K2185,'All areas- no counties listed'!$A$5:$C$475,3,FALSE)</f>
        <v>0.82299999999999995</v>
      </c>
      <c r="N2185" s="37" t="s">
        <v>1</v>
      </c>
    </row>
    <row r="2186" spans="10:14" ht="26.1" hidden="1" customHeight="1">
      <c r="J2186" s="38" t="s">
        <v>2667</v>
      </c>
      <c r="K2186" s="38">
        <v>99937</v>
      </c>
      <c r="L2186" s="36" t="s">
        <v>2648</v>
      </c>
      <c r="M2186" s="37">
        <f>VLOOKUP(K2186,'All areas- no counties listed'!$A$5:$C$475,3,FALSE)</f>
        <v>0.8</v>
      </c>
      <c r="N2186" s="37" t="s">
        <v>0</v>
      </c>
    </row>
    <row r="2187" spans="10:14" ht="26.1" hidden="1" customHeight="1">
      <c r="J2187" s="38" t="s">
        <v>2668</v>
      </c>
      <c r="K2187" s="38">
        <v>99937</v>
      </c>
      <c r="L2187" s="36" t="s">
        <v>2648</v>
      </c>
      <c r="M2187" s="37">
        <f>VLOOKUP(K2187,'All areas- no counties listed'!$A$5:$C$475,3,FALSE)</f>
        <v>0.8</v>
      </c>
      <c r="N2187" s="37" t="s">
        <v>0</v>
      </c>
    </row>
    <row r="2188" spans="10:14" ht="26.1" hidden="1" customHeight="1">
      <c r="J2188" s="39" t="s">
        <v>2669</v>
      </c>
      <c r="K2188" s="39">
        <v>99937</v>
      </c>
      <c r="L2188" s="36" t="s">
        <v>2648</v>
      </c>
      <c r="M2188" s="37">
        <f>VLOOKUP(K2188,'All areas- no counties listed'!$A$5:$C$475,3,FALSE)</f>
        <v>0.8</v>
      </c>
      <c r="N2188" s="37" t="s">
        <v>0</v>
      </c>
    </row>
    <row r="2189" spans="10:14" ht="26.1" hidden="1" customHeight="1">
      <c r="J2189" s="39" t="s">
        <v>2670</v>
      </c>
      <c r="K2189" s="39">
        <v>99937</v>
      </c>
      <c r="L2189" s="36" t="s">
        <v>2648</v>
      </c>
      <c r="M2189" s="37">
        <f>VLOOKUP(K2189,'All areas- no counties listed'!$A$5:$C$475,3,FALSE)</f>
        <v>0.8</v>
      </c>
      <c r="N2189" s="37" t="s">
        <v>0</v>
      </c>
    </row>
    <row r="2190" spans="10:14" ht="26.1" hidden="1" customHeight="1">
      <c r="J2190" s="39" t="s">
        <v>2671</v>
      </c>
      <c r="K2190" s="39">
        <v>21420</v>
      </c>
      <c r="L2190" s="36" t="s">
        <v>3776</v>
      </c>
      <c r="M2190" s="37">
        <f>VLOOKUP(K2190,'All areas- no counties listed'!$A$5:$C$475,3,FALSE)</f>
        <v>0.83109999999999995</v>
      </c>
      <c r="N2190" s="37" t="s">
        <v>1</v>
      </c>
    </row>
    <row r="2191" spans="10:14" ht="26.1" hidden="1" customHeight="1">
      <c r="J2191" s="38" t="s">
        <v>2672</v>
      </c>
      <c r="K2191" s="38">
        <v>99937</v>
      </c>
      <c r="L2191" s="36" t="s">
        <v>2648</v>
      </c>
      <c r="M2191" s="37">
        <f>VLOOKUP(K2191,'All areas- no counties listed'!$A$5:$C$475,3,FALSE)</f>
        <v>0.8</v>
      </c>
      <c r="N2191" s="37" t="s">
        <v>0</v>
      </c>
    </row>
    <row r="2192" spans="10:14" ht="26.1" hidden="1" customHeight="1">
      <c r="J2192" s="38" t="s">
        <v>2673</v>
      </c>
      <c r="K2192" s="38">
        <v>36420</v>
      </c>
      <c r="L2192" s="36" t="s">
        <v>264</v>
      </c>
      <c r="M2192" s="37">
        <f>VLOOKUP(K2192,'All areas- no counties listed'!$A$5:$C$475,3,FALSE)</f>
        <v>0.88549999999999995</v>
      </c>
      <c r="N2192" s="37" t="s">
        <v>1</v>
      </c>
    </row>
    <row r="2193" spans="10:14" ht="26.1" hidden="1" customHeight="1">
      <c r="J2193" s="39" t="s">
        <v>2674</v>
      </c>
      <c r="K2193" s="39">
        <v>99937</v>
      </c>
      <c r="L2193" s="36" t="s">
        <v>2648</v>
      </c>
      <c r="M2193" s="37">
        <f>VLOOKUP(K2193,'All areas- no counties listed'!$A$5:$C$475,3,FALSE)</f>
        <v>0.8</v>
      </c>
      <c r="N2193" s="37" t="s">
        <v>0</v>
      </c>
    </row>
    <row r="2194" spans="10:14" ht="26.1" hidden="1" customHeight="1">
      <c r="J2194" s="38" t="s">
        <v>2675</v>
      </c>
      <c r="K2194" s="38">
        <v>99937</v>
      </c>
      <c r="L2194" s="36" t="s">
        <v>2648</v>
      </c>
      <c r="M2194" s="37">
        <f>VLOOKUP(K2194,'All areas- no counties listed'!$A$5:$C$475,3,FALSE)</f>
        <v>0.8</v>
      </c>
      <c r="N2194" s="37" t="s">
        <v>0</v>
      </c>
    </row>
    <row r="2195" spans="10:14" ht="26.1" hidden="1" customHeight="1">
      <c r="J2195" s="38" t="s">
        <v>2676</v>
      </c>
      <c r="K2195" s="38">
        <v>99937</v>
      </c>
      <c r="L2195" s="36" t="s">
        <v>2648</v>
      </c>
      <c r="M2195" s="37">
        <f>VLOOKUP(K2195,'All areas- no counties listed'!$A$5:$C$475,3,FALSE)</f>
        <v>0.8</v>
      </c>
      <c r="N2195" s="37" t="s">
        <v>0</v>
      </c>
    </row>
    <row r="2196" spans="10:14" ht="26.1" hidden="1" customHeight="1">
      <c r="J2196" s="38" t="s">
        <v>2677</v>
      </c>
      <c r="K2196" s="38">
        <v>99937</v>
      </c>
      <c r="L2196" s="36" t="s">
        <v>2648</v>
      </c>
      <c r="M2196" s="37">
        <f>VLOOKUP(K2196,'All areas- no counties listed'!$A$5:$C$475,3,FALSE)</f>
        <v>0.8</v>
      </c>
      <c r="N2196" s="37" t="s">
        <v>0</v>
      </c>
    </row>
    <row r="2197" spans="10:14" ht="26.1" hidden="1" customHeight="1">
      <c r="J2197" s="38" t="s">
        <v>2678</v>
      </c>
      <c r="K2197" s="38">
        <v>99937</v>
      </c>
      <c r="L2197" s="36" t="s">
        <v>2648</v>
      </c>
      <c r="M2197" s="37">
        <f>VLOOKUP(K2197,'All areas- no counties listed'!$A$5:$C$475,3,FALSE)</f>
        <v>0.8</v>
      </c>
      <c r="N2197" s="37" t="s">
        <v>0</v>
      </c>
    </row>
    <row r="2198" spans="10:14" ht="26.1" hidden="1" customHeight="1">
      <c r="J2198" s="39" t="s">
        <v>2679</v>
      </c>
      <c r="K2198" s="39">
        <v>99937</v>
      </c>
      <c r="L2198" s="36" t="s">
        <v>2648</v>
      </c>
      <c r="M2198" s="37">
        <f>VLOOKUP(K2198,'All areas- no counties listed'!$A$5:$C$475,3,FALSE)</f>
        <v>0.8</v>
      </c>
      <c r="N2198" s="37" t="s">
        <v>0</v>
      </c>
    </row>
    <row r="2199" spans="10:14" ht="26.1" hidden="1" customHeight="1">
      <c r="J2199" s="39" t="s">
        <v>2680</v>
      </c>
      <c r="K2199" s="39">
        <v>99937</v>
      </c>
      <c r="L2199" s="36" t="s">
        <v>2648</v>
      </c>
      <c r="M2199" s="37">
        <f>VLOOKUP(K2199,'All areas- no counties listed'!$A$5:$C$475,3,FALSE)</f>
        <v>0.8</v>
      </c>
      <c r="N2199" s="37" t="s">
        <v>0</v>
      </c>
    </row>
    <row r="2200" spans="10:14" ht="26.1" hidden="1" customHeight="1">
      <c r="J2200" s="38" t="s">
        <v>2681</v>
      </c>
      <c r="K2200" s="38">
        <v>99937</v>
      </c>
      <c r="L2200" s="36" t="s">
        <v>2648</v>
      </c>
      <c r="M2200" s="37">
        <f>VLOOKUP(K2200,'All areas- no counties listed'!$A$5:$C$475,3,FALSE)</f>
        <v>0.8</v>
      </c>
      <c r="N2200" s="37" t="s">
        <v>0</v>
      </c>
    </row>
    <row r="2201" spans="10:14" ht="26.1" hidden="1" customHeight="1">
      <c r="J2201" s="38" t="s">
        <v>2682</v>
      </c>
      <c r="K2201" s="38">
        <v>99937</v>
      </c>
      <c r="L2201" s="36" t="s">
        <v>2648</v>
      </c>
      <c r="M2201" s="37">
        <f>VLOOKUP(K2201,'All areas- no counties listed'!$A$5:$C$475,3,FALSE)</f>
        <v>0.8</v>
      </c>
      <c r="N2201" s="37" t="s">
        <v>0</v>
      </c>
    </row>
    <row r="2202" spans="10:14" ht="26.1" hidden="1" customHeight="1">
      <c r="J2202" s="38" t="s">
        <v>2683</v>
      </c>
      <c r="K2202" s="38">
        <v>99937</v>
      </c>
      <c r="L2202" s="36" t="s">
        <v>2648</v>
      </c>
      <c r="M2202" s="37">
        <f>VLOOKUP(K2202,'All areas- no counties listed'!$A$5:$C$475,3,FALSE)</f>
        <v>0.8</v>
      </c>
      <c r="N2202" s="37" t="s">
        <v>0</v>
      </c>
    </row>
    <row r="2203" spans="10:14" ht="26.1" hidden="1" customHeight="1">
      <c r="J2203" s="38" t="s">
        <v>2684</v>
      </c>
      <c r="K2203" s="38">
        <v>99937</v>
      </c>
      <c r="L2203" s="36" t="s">
        <v>2648</v>
      </c>
      <c r="M2203" s="37">
        <f>VLOOKUP(K2203,'All areas- no counties listed'!$A$5:$C$475,3,FALSE)</f>
        <v>0.8</v>
      </c>
      <c r="N2203" s="37" t="s">
        <v>0</v>
      </c>
    </row>
    <row r="2204" spans="10:14" ht="26.1" hidden="1" customHeight="1">
      <c r="J2204" s="39" t="s">
        <v>2685</v>
      </c>
      <c r="K2204" s="39">
        <v>99937</v>
      </c>
      <c r="L2204" s="36" t="s">
        <v>2648</v>
      </c>
      <c r="M2204" s="37">
        <f>VLOOKUP(K2204,'All areas- no counties listed'!$A$5:$C$475,3,FALSE)</f>
        <v>0.8</v>
      </c>
      <c r="N2204" s="37" t="s">
        <v>0</v>
      </c>
    </row>
    <row r="2205" spans="10:14" ht="26.1" hidden="1" customHeight="1">
      <c r="J2205" s="39" t="s">
        <v>2686</v>
      </c>
      <c r="K2205" s="39">
        <v>99937</v>
      </c>
      <c r="L2205" s="36" t="s">
        <v>2648</v>
      </c>
      <c r="M2205" s="37">
        <f>VLOOKUP(K2205,'All areas- no counties listed'!$A$5:$C$475,3,FALSE)</f>
        <v>0.8</v>
      </c>
      <c r="N2205" s="37" t="s">
        <v>0</v>
      </c>
    </row>
    <row r="2206" spans="10:14" ht="26.1" hidden="1" customHeight="1">
      <c r="J2206" s="39" t="s">
        <v>2687</v>
      </c>
      <c r="K2206" s="39">
        <v>99937</v>
      </c>
      <c r="L2206" s="36" t="s">
        <v>2648</v>
      </c>
      <c r="M2206" s="37">
        <f>VLOOKUP(K2206,'All areas- no counties listed'!$A$5:$C$475,3,FALSE)</f>
        <v>0.8</v>
      </c>
      <c r="N2206" s="37" t="s">
        <v>0</v>
      </c>
    </row>
    <row r="2207" spans="10:14" ht="26.1" hidden="1" customHeight="1">
      <c r="J2207" s="39" t="s">
        <v>2688</v>
      </c>
      <c r="K2207" s="39">
        <v>36420</v>
      </c>
      <c r="L2207" s="36" t="s">
        <v>264</v>
      </c>
      <c r="M2207" s="37">
        <f>VLOOKUP(K2207,'All areas- no counties listed'!$A$5:$C$475,3,FALSE)</f>
        <v>0.88549999999999995</v>
      </c>
      <c r="N2207" s="37" t="s">
        <v>1</v>
      </c>
    </row>
    <row r="2208" spans="10:14" ht="26.1" hidden="1" customHeight="1">
      <c r="J2208" s="38" t="s">
        <v>2689</v>
      </c>
      <c r="K2208" s="38">
        <v>36420</v>
      </c>
      <c r="L2208" s="36" t="s">
        <v>264</v>
      </c>
      <c r="M2208" s="37">
        <f>VLOOKUP(K2208,'All areas- no counties listed'!$A$5:$C$475,3,FALSE)</f>
        <v>0.88549999999999995</v>
      </c>
      <c r="N2208" s="37" t="s">
        <v>1</v>
      </c>
    </row>
    <row r="2209" spans="10:14" ht="26.1" hidden="1" customHeight="1">
      <c r="J2209" s="38" t="s">
        <v>2690</v>
      </c>
      <c r="K2209" s="38">
        <v>99937</v>
      </c>
      <c r="L2209" s="36" t="s">
        <v>2648</v>
      </c>
      <c r="M2209" s="37">
        <f>VLOOKUP(K2209,'All areas- no counties listed'!$A$5:$C$475,3,FALSE)</f>
        <v>0.8</v>
      </c>
      <c r="N2209" s="37" t="s">
        <v>0</v>
      </c>
    </row>
    <row r="2210" spans="10:14" ht="26.1" hidden="1" customHeight="1">
      <c r="J2210" s="38" t="s">
        <v>2691</v>
      </c>
      <c r="K2210" s="38">
        <v>99937</v>
      </c>
      <c r="L2210" s="36" t="s">
        <v>2648</v>
      </c>
      <c r="M2210" s="37">
        <f>VLOOKUP(K2210,'All areas- no counties listed'!$A$5:$C$475,3,FALSE)</f>
        <v>0.8</v>
      </c>
      <c r="N2210" s="37" t="s">
        <v>0</v>
      </c>
    </row>
    <row r="2211" spans="10:14" ht="26.1" hidden="1" customHeight="1">
      <c r="J2211" s="38" t="s">
        <v>2692</v>
      </c>
      <c r="K2211" s="38">
        <v>99937</v>
      </c>
      <c r="L2211" s="36" t="s">
        <v>2648</v>
      </c>
      <c r="M2211" s="37">
        <f>VLOOKUP(K2211,'All areas- no counties listed'!$A$5:$C$475,3,FALSE)</f>
        <v>0.8</v>
      </c>
      <c r="N2211" s="37" t="s">
        <v>0</v>
      </c>
    </row>
    <row r="2212" spans="10:14" ht="26.1" hidden="1" customHeight="1">
      <c r="J2212" s="38" t="s">
        <v>2693</v>
      </c>
      <c r="K2212" s="38">
        <v>99937</v>
      </c>
      <c r="L2212" s="36" t="s">
        <v>2648</v>
      </c>
      <c r="M2212" s="37">
        <f>VLOOKUP(K2212,'All areas- no counties listed'!$A$5:$C$475,3,FALSE)</f>
        <v>0.8</v>
      </c>
      <c r="N2212" s="37" t="s">
        <v>0</v>
      </c>
    </row>
    <row r="2213" spans="10:14" ht="26.1" hidden="1" customHeight="1">
      <c r="J2213" s="39" t="s">
        <v>2694</v>
      </c>
      <c r="K2213" s="39">
        <v>36420</v>
      </c>
      <c r="L2213" s="36" t="s">
        <v>264</v>
      </c>
      <c r="M2213" s="37">
        <f>VLOOKUP(K2213,'All areas- no counties listed'!$A$5:$C$475,3,FALSE)</f>
        <v>0.88549999999999995</v>
      </c>
      <c r="N2213" s="37" t="s">
        <v>1</v>
      </c>
    </row>
    <row r="2214" spans="10:14" ht="26.1" hidden="1" customHeight="1">
      <c r="J2214" s="39" t="s">
        <v>2695</v>
      </c>
      <c r="K2214" s="39">
        <v>99937</v>
      </c>
      <c r="L2214" s="36" t="s">
        <v>2648</v>
      </c>
      <c r="M2214" s="37">
        <f>VLOOKUP(K2214,'All areas- no counties listed'!$A$5:$C$475,3,FALSE)</f>
        <v>0.8</v>
      </c>
      <c r="N2214" s="37" t="s">
        <v>0</v>
      </c>
    </row>
    <row r="2215" spans="10:14" ht="26.1" hidden="1" customHeight="1">
      <c r="J2215" s="39" t="s">
        <v>2696</v>
      </c>
      <c r="K2215" s="39">
        <v>99937</v>
      </c>
      <c r="L2215" s="36" t="s">
        <v>2648</v>
      </c>
      <c r="M2215" s="37">
        <f>VLOOKUP(K2215,'All areas- no counties listed'!$A$5:$C$475,3,FALSE)</f>
        <v>0.8</v>
      </c>
      <c r="N2215" s="37" t="s">
        <v>0</v>
      </c>
    </row>
    <row r="2216" spans="10:14" ht="26.1" hidden="1" customHeight="1">
      <c r="J2216" s="39" t="s">
        <v>2697</v>
      </c>
      <c r="K2216" s="39">
        <v>99937</v>
      </c>
      <c r="L2216" s="36" t="s">
        <v>2648</v>
      </c>
      <c r="M2216" s="37">
        <f>VLOOKUP(K2216,'All areas- no counties listed'!$A$5:$C$475,3,FALSE)</f>
        <v>0.8</v>
      </c>
      <c r="N2216" s="37" t="s">
        <v>0</v>
      </c>
    </row>
    <row r="2217" spans="10:14" ht="26.1" hidden="1" customHeight="1">
      <c r="J2217" s="38" t="s">
        <v>2698</v>
      </c>
      <c r="K2217" s="38">
        <v>99937</v>
      </c>
      <c r="L2217" s="36" t="s">
        <v>2648</v>
      </c>
      <c r="M2217" s="37">
        <f>VLOOKUP(K2217,'All areas- no counties listed'!$A$5:$C$475,3,FALSE)</f>
        <v>0.8</v>
      </c>
      <c r="N2217" s="37" t="s">
        <v>0</v>
      </c>
    </row>
    <row r="2218" spans="10:14" ht="26.1" hidden="1" customHeight="1">
      <c r="J2218" s="38" t="s">
        <v>2699</v>
      </c>
      <c r="K2218" s="38">
        <v>99937</v>
      </c>
      <c r="L2218" s="36" t="s">
        <v>2648</v>
      </c>
      <c r="M2218" s="37">
        <f>VLOOKUP(K2218,'All areas- no counties listed'!$A$5:$C$475,3,FALSE)</f>
        <v>0.8</v>
      </c>
      <c r="N2218" s="37" t="s">
        <v>0</v>
      </c>
    </row>
    <row r="2219" spans="10:14" ht="26.1" hidden="1" customHeight="1">
      <c r="J2219" s="38" t="s">
        <v>2700</v>
      </c>
      <c r="K2219" s="38">
        <v>99937</v>
      </c>
      <c r="L2219" s="36" t="s">
        <v>2648</v>
      </c>
      <c r="M2219" s="37">
        <f>VLOOKUP(K2219,'All areas- no counties listed'!$A$5:$C$475,3,FALSE)</f>
        <v>0.8</v>
      </c>
      <c r="N2219" s="37" t="s">
        <v>0</v>
      </c>
    </row>
    <row r="2220" spans="10:14" ht="26.1" hidden="1" customHeight="1">
      <c r="J2220" s="38" t="s">
        <v>2701</v>
      </c>
      <c r="K2220" s="38">
        <v>99937</v>
      </c>
      <c r="L2220" s="36" t="s">
        <v>2648</v>
      </c>
      <c r="M2220" s="37">
        <f>VLOOKUP(K2220,'All areas- no counties listed'!$A$5:$C$475,3,FALSE)</f>
        <v>0.8</v>
      </c>
      <c r="N2220" s="37" t="s">
        <v>0</v>
      </c>
    </row>
    <row r="2221" spans="10:14" ht="26.1" hidden="1" customHeight="1">
      <c r="J2221" s="38" t="s">
        <v>2702</v>
      </c>
      <c r="K2221" s="38">
        <v>36420</v>
      </c>
      <c r="L2221" s="36" t="s">
        <v>264</v>
      </c>
      <c r="M2221" s="37">
        <f>VLOOKUP(K2221,'All areas- no counties listed'!$A$5:$C$475,3,FALSE)</f>
        <v>0.88549999999999995</v>
      </c>
      <c r="N2221" s="37" t="s">
        <v>1</v>
      </c>
    </row>
    <row r="2222" spans="10:14" ht="26.1" hidden="1" customHeight="1">
      <c r="J2222" s="38" t="s">
        <v>2703</v>
      </c>
      <c r="K2222" s="38">
        <v>46140</v>
      </c>
      <c r="L2222" s="36" t="s">
        <v>265</v>
      </c>
      <c r="M2222" s="37">
        <f>VLOOKUP(K2222,'All areas- no counties listed'!$A$5:$C$475,3,FALSE)</f>
        <v>0.82299999999999995</v>
      </c>
      <c r="N2222" s="37" t="s">
        <v>1</v>
      </c>
    </row>
    <row r="2223" spans="10:14" ht="26.1" hidden="1" customHeight="1">
      <c r="J2223" s="39" t="s">
        <v>2704</v>
      </c>
      <c r="K2223" s="39">
        <v>46140</v>
      </c>
      <c r="L2223" s="36" t="s">
        <v>265</v>
      </c>
      <c r="M2223" s="37">
        <f>VLOOKUP(K2223,'All areas- no counties listed'!$A$5:$C$475,3,FALSE)</f>
        <v>0.82299999999999995</v>
      </c>
      <c r="N2223" s="37" t="s">
        <v>1</v>
      </c>
    </row>
    <row r="2224" spans="10:14" ht="26.1" hidden="1" customHeight="1">
      <c r="J2224" s="39" t="s">
        <v>2705</v>
      </c>
      <c r="K2224" s="39">
        <v>99937</v>
      </c>
      <c r="L2224" s="36" t="s">
        <v>2648</v>
      </c>
      <c r="M2224" s="37">
        <f>VLOOKUP(K2224,'All areas- no counties listed'!$A$5:$C$475,3,FALSE)</f>
        <v>0.8</v>
      </c>
      <c r="N2224" s="37" t="s">
        <v>0</v>
      </c>
    </row>
    <row r="2225" spans="10:14" ht="26.1" hidden="1" customHeight="1">
      <c r="J2225" s="39" t="s">
        <v>2706</v>
      </c>
      <c r="K2225" s="39">
        <v>46140</v>
      </c>
      <c r="L2225" s="36" t="s">
        <v>265</v>
      </c>
      <c r="M2225" s="37">
        <f>VLOOKUP(K2225,'All areas- no counties listed'!$A$5:$C$475,3,FALSE)</f>
        <v>0.82299999999999995</v>
      </c>
      <c r="N2225" s="37" t="s">
        <v>1</v>
      </c>
    </row>
    <row r="2226" spans="10:14" ht="26.1" hidden="1" customHeight="1">
      <c r="J2226" s="38" t="s">
        <v>2707</v>
      </c>
      <c r="K2226" s="38">
        <v>99937</v>
      </c>
      <c r="L2226" s="36" t="s">
        <v>2648</v>
      </c>
      <c r="M2226" s="37">
        <f>VLOOKUP(K2226,'All areas- no counties listed'!$A$5:$C$475,3,FALSE)</f>
        <v>0.8</v>
      </c>
      <c r="N2226" s="37" t="s">
        <v>0</v>
      </c>
    </row>
    <row r="2227" spans="10:14" ht="26.1" hidden="1" customHeight="1">
      <c r="J2227" s="39" t="s">
        <v>2708</v>
      </c>
      <c r="K2227" s="39">
        <v>99937</v>
      </c>
      <c r="L2227" s="36" t="s">
        <v>2648</v>
      </c>
      <c r="M2227" s="37">
        <f>VLOOKUP(K2227,'All areas- no counties listed'!$A$5:$C$475,3,FALSE)</f>
        <v>0.8</v>
      </c>
      <c r="N2227" s="37" t="s">
        <v>0</v>
      </c>
    </row>
    <row r="2228" spans="10:14" ht="26.1" hidden="1" customHeight="1">
      <c r="J2228" s="38" t="s">
        <v>2709</v>
      </c>
      <c r="K2228" s="38">
        <v>99937</v>
      </c>
      <c r="L2228" s="36" t="s">
        <v>2648</v>
      </c>
      <c r="M2228" s="37">
        <f>VLOOKUP(K2228,'All areas- no counties listed'!$A$5:$C$475,3,FALSE)</f>
        <v>0.8</v>
      </c>
      <c r="N2228" s="37" t="s">
        <v>0</v>
      </c>
    </row>
    <row r="2229" spans="10:14" ht="26.1" hidden="1" customHeight="1">
      <c r="J2229" s="39" t="s">
        <v>2710</v>
      </c>
      <c r="K2229" s="39">
        <v>99937</v>
      </c>
      <c r="L2229" s="36" t="s">
        <v>2648</v>
      </c>
      <c r="M2229" s="37">
        <f>VLOOKUP(K2229,'All areas- no counties listed'!$A$5:$C$475,3,FALSE)</f>
        <v>0.8</v>
      </c>
      <c r="N2229" s="37" t="s">
        <v>0</v>
      </c>
    </row>
    <row r="2230" spans="10:14" ht="26.1" hidden="1" customHeight="1">
      <c r="J2230" s="39" t="s">
        <v>2711</v>
      </c>
      <c r="K2230" s="39">
        <v>99937</v>
      </c>
      <c r="L2230" s="36" t="s">
        <v>2648</v>
      </c>
      <c r="M2230" s="37">
        <f>VLOOKUP(K2230,'All areas- no counties listed'!$A$5:$C$475,3,FALSE)</f>
        <v>0.8</v>
      </c>
      <c r="N2230" s="37" t="s">
        <v>0</v>
      </c>
    </row>
    <row r="2231" spans="10:14" ht="26.1" hidden="1" customHeight="1">
      <c r="J2231" s="39" t="s">
        <v>2712</v>
      </c>
      <c r="K2231" s="39">
        <v>99937</v>
      </c>
      <c r="L2231" s="36" t="s">
        <v>2648</v>
      </c>
      <c r="M2231" s="37">
        <f>VLOOKUP(K2231,'All areas- no counties listed'!$A$5:$C$475,3,FALSE)</f>
        <v>0.8</v>
      </c>
      <c r="N2231" s="37" t="s">
        <v>0</v>
      </c>
    </row>
    <row r="2232" spans="10:14" ht="26.1" hidden="1" customHeight="1">
      <c r="J2232" s="39" t="s">
        <v>2713</v>
      </c>
      <c r="K2232" s="39">
        <v>46140</v>
      </c>
      <c r="L2232" s="36" t="s">
        <v>265</v>
      </c>
      <c r="M2232" s="37">
        <f>VLOOKUP(K2232,'All areas- no counties listed'!$A$5:$C$475,3,FALSE)</f>
        <v>0.82299999999999995</v>
      </c>
      <c r="N2232" s="37" t="s">
        <v>1</v>
      </c>
    </row>
    <row r="2233" spans="10:14" ht="26.1" hidden="1" customHeight="1">
      <c r="J2233" s="39" t="s">
        <v>2714</v>
      </c>
      <c r="K2233" s="39">
        <v>99937</v>
      </c>
      <c r="L2233" s="36" t="s">
        <v>2648</v>
      </c>
      <c r="M2233" s="37">
        <f>VLOOKUP(K2233,'All areas- no counties listed'!$A$5:$C$475,3,FALSE)</f>
        <v>0.8</v>
      </c>
      <c r="N2233" s="37" t="s">
        <v>0</v>
      </c>
    </row>
    <row r="2234" spans="10:14" ht="26.1" hidden="1" customHeight="1">
      <c r="J2234" s="39" t="s">
        <v>2715</v>
      </c>
      <c r="K2234" s="39">
        <v>22900</v>
      </c>
      <c r="L2234" s="36" t="s">
        <v>25</v>
      </c>
      <c r="M2234" s="37">
        <f>VLOOKUP(K2234,'All areas- no counties listed'!$A$5:$C$475,3,FALSE)</f>
        <v>0.83050000000000002</v>
      </c>
      <c r="N2234" s="37" t="s">
        <v>1</v>
      </c>
    </row>
    <row r="2235" spans="10:14" ht="26.1" hidden="1" customHeight="1">
      <c r="J2235" s="39" t="s">
        <v>2716</v>
      </c>
      <c r="K2235" s="39">
        <v>99937</v>
      </c>
      <c r="L2235" s="36" t="s">
        <v>2648</v>
      </c>
      <c r="M2235" s="37">
        <f>VLOOKUP(K2235,'All areas- no counties listed'!$A$5:$C$475,3,FALSE)</f>
        <v>0.8</v>
      </c>
      <c r="N2235" s="37" t="s">
        <v>0</v>
      </c>
    </row>
    <row r="2236" spans="10:14" ht="26.1" hidden="1" customHeight="1">
      <c r="J2236" s="39" t="s">
        <v>2717</v>
      </c>
      <c r="K2236" s="39">
        <v>99937</v>
      </c>
      <c r="L2236" s="36" t="s">
        <v>2648</v>
      </c>
      <c r="M2236" s="37">
        <f>VLOOKUP(K2236,'All areas- no counties listed'!$A$5:$C$475,3,FALSE)</f>
        <v>0.8</v>
      </c>
      <c r="N2236" s="37" t="s">
        <v>0</v>
      </c>
    </row>
    <row r="2237" spans="10:14" ht="26.1" hidden="1" customHeight="1">
      <c r="J2237" s="38" t="s">
        <v>2718</v>
      </c>
      <c r="K2237" s="38">
        <v>99937</v>
      </c>
      <c r="L2237" s="36" t="s">
        <v>2648</v>
      </c>
      <c r="M2237" s="37">
        <f>VLOOKUP(K2237,'All areas- no counties listed'!$A$5:$C$475,3,FALSE)</f>
        <v>0.8</v>
      </c>
      <c r="N2237" s="37" t="s">
        <v>0</v>
      </c>
    </row>
    <row r="2238" spans="10:14" ht="26.1" hidden="1" customHeight="1">
      <c r="J2238" s="39" t="s">
        <v>2719</v>
      </c>
      <c r="K2238" s="39">
        <v>99937</v>
      </c>
      <c r="L2238" s="36" t="s">
        <v>2648</v>
      </c>
      <c r="M2238" s="37">
        <f>VLOOKUP(K2238,'All areas- no counties listed'!$A$5:$C$475,3,FALSE)</f>
        <v>0.8</v>
      </c>
      <c r="N2238" s="37" t="s">
        <v>0</v>
      </c>
    </row>
    <row r="2239" spans="10:14" ht="26.1" hidden="1" customHeight="1">
      <c r="J2239" s="39" t="s">
        <v>2720</v>
      </c>
      <c r="K2239" s="39">
        <v>46140</v>
      </c>
      <c r="L2239" s="36" t="s">
        <v>265</v>
      </c>
      <c r="M2239" s="37">
        <f>VLOOKUP(K2239,'All areas- no counties listed'!$A$5:$C$475,3,FALSE)</f>
        <v>0.82299999999999995</v>
      </c>
      <c r="N2239" s="37" t="s">
        <v>1</v>
      </c>
    </row>
    <row r="2240" spans="10:14" ht="26.1" hidden="1" customHeight="1">
      <c r="J2240" s="38" t="s">
        <v>2721</v>
      </c>
      <c r="K2240" s="38">
        <v>46140</v>
      </c>
      <c r="L2240" s="36" t="s">
        <v>265</v>
      </c>
      <c r="M2240" s="37">
        <f>VLOOKUP(K2240,'All areas- no counties listed'!$A$5:$C$475,3,FALSE)</f>
        <v>0.82299999999999995</v>
      </c>
      <c r="N2240" s="37" t="s">
        <v>1</v>
      </c>
    </row>
    <row r="2241" spans="10:14" ht="26.1" hidden="1" customHeight="1">
      <c r="J2241" s="39" t="s">
        <v>2722</v>
      </c>
      <c r="K2241" s="39">
        <v>99937</v>
      </c>
      <c r="L2241" s="36" t="s">
        <v>2648</v>
      </c>
      <c r="M2241" s="37">
        <f>VLOOKUP(K2241,'All areas- no counties listed'!$A$5:$C$475,3,FALSE)</f>
        <v>0.8</v>
      </c>
      <c r="N2241" s="37" t="s">
        <v>0</v>
      </c>
    </row>
    <row r="2242" spans="10:14" ht="26.1" hidden="1" customHeight="1">
      <c r="J2242" s="38" t="s">
        <v>2723</v>
      </c>
      <c r="K2242" s="38">
        <v>99937</v>
      </c>
      <c r="L2242" s="36" t="s">
        <v>2648</v>
      </c>
      <c r="M2242" s="37">
        <f>VLOOKUP(K2242,'All areas- no counties listed'!$A$5:$C$475,3,FALSE)</f>
        <v>0.8</v>
      </c>
      <c r="N2242" s="37" t="s">
        <v>0</v>
      </c>
    </row>
    <row r="2243" spans="10:14" ht="26.1" hidden="1" customHeight="1">
      <c r="J2243" s="39" t="s">
        <v>2724</v>
      </c>
      <c r="K2243" s="39">
        <v>99937</v>
      </c>
      <c r="L2243" s="36" t="s">
        <v>2648</v>
      </c>
      <c r="M2243" s="37">
        <f>VLOOKUP(K2243,'All areas- no counties listed'!$A$5:$C$475,3,FALSE)</f>
        <v>0.8</v>
      </c>
      <c r="N2243" s="37" t="s">
        <v>0</v>
      </c>
    </row>
    <row r="2244" spans="10:14" ht="26.1" hidden="1" customHeight="1">
      <c r="J2244" s="39" t="s">
        <v>2725</v>
      </c>
      <c r="K2244" s="39">
        <v>99937</v>
      </c>
      <c r="L2244" s="36" t="s">
        <v>2648</v>
      </c>
      <c r="M2244" s="37">
        <f>VLOOKUP(K2244,'All areas- no counties listed'!$A$5:$C$475,3,FALSE)</f>
        <v>0.8</v>
      </c>
      <c r="N2244" s="37" t="s">
        <v>0</v>
      </c>
    </row>
    <row r="2245" spans="10:14" ht="26.1" hidden="1" customHeight="1">
      <c r="J2245" s="38" t="s">
        <v>2726</v>
      </c>
      <c r="K2245" s="38">
        <v>99938</v>
      </c>
      <c r="L2245" s="36" t="s">
        <v>2727</v>
      </c>
      <c r="M2245" s="37">
        <f>VLOOKUP(K2245,'All areas- no counties listed'!$A$5:$C$475,3,FALSE)</f>
        <v>1.0209999999999999</v>
      </c>
      <c r="N2245" s="37" t="s">
        <v>0</v>
      </c>
    </row>
    <row r="2246" spans="10:14" ht="26.1" hidden="1" customHeight="1">
      <c r="J2246" s="39" t="s">
        <v>2728</v>
      </c>
      <c r="K2246" s="39">
        <v>18700</v>
      </c>
      <c r="L2246" s="36" t="s">
        <v>266</v>
      </c>
      <c r="M2246" s="37">
        <f>VLOOKUP(K2246,'All areas- no counties listed'!$A$5:$C$475,3,FALSE)</f>
        <v>1.0808</v>
      </c>
      <c r="N2246" s="37" t="s">
        <v>1</v>
      </c>
    </row>
    <row r="2247" spans="10:14" ht="26.1" hidden="1" customHeight="1">
      <c r="J2247" s="38" t="s">
        <v>2729</v>
      </c>
      <c r="K2247" s="38">
        <v>38900</v>
      </c>
      <c r="L2247" s="36" t="s">
        <v>269</v>
      </c>
      <c r="M2247" s="37">
        <f>VLOOKUP(K2247,'All areas- no counties listed'!$A$5:$C$475,3,FALSE)</f>
        <v>1.2475000000000001</v>
      </c>
      <c r="N2247" s="37" t="s">
        <v>1</v>
      </c>
    </row>
    <row r="2248" spans="10:14" ht="26.1" hidden="1" customHeight="1">
      <c r="J2248" s="39" t="s">
        <v>2730</v>
      </c>
      <c r="K2248" s="39">
        <v>99938</v>
      </c>
      <c r="L2248" s="36" t="s">
        <v>2727</v>
      </c>
      <c r="M2248" s="37">
        <f>VLOOKUP(K2248,'All areas- no counties listed'!$A$5:$C$475,3,FALSE)</f>
        <v>1.0209999999999999</v>
      </c>
      <c r="N2248" s="37" t="s">
        <v>0</v>
      </c>
    </row>
    <row r="2249" spans="10:14" ht="26.1" hidden="1" customHeight="1">
      <c r="J2249" s="39" t="s">
        <v>2731</v>
      </c>
      <c r="K2249" s="39">
        <v>38900</v>
      </c>
      <c r="L2249" s="36" t="s">
        <v>269</v>
      </c>
      <c r="M2249" s="37">
        <f>VLOOKUP(K2249,'All areas- no counties listed'!$A$5:$C$475,3,FALSE)</f>
        <v>1.2475000000000001</v>
      </c>
      <c r="N2249" s="37" t="s">
        <v>1</v>
      </c>
    </row>
    <row r="2250" spans="10:14" ht="26.1" hidden="1" customHeight="1">
      <c r="J2250" s="38" t="s">
        <v>2732</v>
      </c>
      <c r="K2250" s="38">
        <v>99938</v>
      </c>
      <c r="L2250" s="36" t="s">
        <v>2727</v>
      </c>
      <c r="M2250" s="37">
        <f>VLOOKUP(K2250,'All areas- no counties listed'!$A$5:$C$475,3,FALSE)</f>
        <v>1.0209999999999999</v>
      </c>
      <c r="N2250" s="37" t="s">
        <v>0</v>
      </c>
    </row>
    <row r="2251" spans="10:14" ht="26.1" hidden="1" customHeight="1">
      <c r="J2251" s="39" t="s">
        <v>2733</v>
      </c>
      <c r="K2251" s="39">
        <v>99938</v>
      </c>
      <c r="L2251" s="36" t="s">
        <v>2727</v>
      </c>
      <c r="M2251" s="37">
        <f>VLOOKUP(K2251,'All areas- no counties listed'!$A$5:$C$475,3,FALSE)</f>
        <v>1.0209999999999999</v>
      </c>
      <c r="N2251" s="37" t="s">
        <v>0</v>
      </c>
    </row>
    <row r="2252" spans="10:14" ht="26.1" hidden="1" customHeight="1">
      <c r="J2252" s="39" t="s">
        <v>2734</v>
      </c>
      <c r="K2252" s="39">
        <v>99938</v>
      </c>
      <c r="L2252" s="36" t="s">
        <v>2727</v>
      </c>
      <c r="M2252" s="37">
        <f>VLOOKUP(K2252,'All areas- no counties listed'!$A$5:$C$475,3,FALSE)</f>
        <v>1.0209999999999999</v>
      </c>
      <c r="N2252" s="37" t="s">
        <v>0</v>
      </c>
    </row>
    <row r="2253" spans="10:14" ht="26.1" hidden="1" customHeight="1">
      <c r="J2253" s="39" t="s">
        <v>2735</v>
      </c>
      <c r="K2253" s="39">
        <v>13460</v>
      </c>
      <c r="L2253" s="36" t="s">
        <v>3799</v>
      </c>
      <c r="M2253" s="37">
        <f>VLOOKUP(K2253,'All areas- no counties listed'!$A$5:$C$475,3,FALSE)</f>
        <v>1.1012</v>
      </c>
      <c r="N2253" s="37" t="s">
        <v>1</v>
      </c>
    </row>
    <row r="2254" spans="10:14" ht="26.1" hidden="1" customHeight="1">
      <c r="J2254" s="38" t="s">
        <v>2736</v>
      </c>
      <c r="K2254" s="38">
        <v>99938</v>
      </c>
      <c r="L2254" s="36" t="s">
        <v>2727</v>
      </c>
      <c r="M2254" s="37">
        <f>VLOOKUP(K2254,'All areas- no counties listed'!$A$5:$C$475,3,FALSE)</f>
        <v>1.0209999999999999</v>
      </c>
      <c r="N2254" s="37" t="s">
        <v>0</v>
      </c>
    </row>
    <row r="2255" spans="10:14" ht="26.1" hidden="1" customHeight="1">
      <c r="J2255" s="39" t="s">
        <v>2737</v>
      </c>
      <c r="K2255" s="39">
        <v>99938</v>
      </c>
      <c r="L2255" s="36" t="s">
        <v>2727</v>
      </c>
      <c r="M2255" s="37">
        <f>VLOOKUP(K2255,'All areas- no counties listed'!$A$5:$C$475,3,FALSE)</f>
        <v>1.0209999999999999</v>
      </c>
      <c r="N2255" s="37" t="s">
        <v>0</v>
      </c>
    </row>
    <row r="2256" spans="10:14" ht="26.1" hidden="1" customHeight="1">
      <c r="J2256" s="39" t="s">
        <v>2738</v>
      </c>
      <c r="K2256" s="39">
        <v>99938</v>
      </c>
      <c r="L2256" s="36" t="s">
        <v>2727</v>
      </c>
      <c r="M2256" s="37">
        <f>VLOOKUP(K2256,'All areas- no counties listed'!$A$5:$C$475,3,FALSE)</f>
        <v>1.0209999999999999</v>
      </c>
      <c r="N2256" s="37" t="s">
        <v>0</v>
      </c>
    </row>
    <row r="2257" spans="10:14" ht="26.1" hidden="1" customHeight="1">
      <c r="J2257" s="38" t="s">
        <v>2739</v>
      </c>
      <c r="K2257" s="38">
        <v>99938</v>
      </c>
      <c r="L2257" s="36" t="s">
        <v>2727</v>
      </c>
      <c r="M2257" s="37">
        <f>VLOOKUP(K2257,'All areas- no counties listed'!$A$5:$C$475,3,FALSE)</f>
        <v>1.0209999999999999</v>
      </c>
      <c r="N2257" s="37" t="s">
        <v>0</v>
      </c>
    </row>
    <row r="2258" spans="10:14" ht="26.1" hidden="1" customHeight="1">
      <c r="J2258" s="39" t="s">
        <v>2740</v>
      </c>
      <c r="K2258" s="39">
        <v>99938</v>
      </c>
      <c r="L2258" s="36" t="s">
        <v>2727</v>
      </c>
      <c r="M2258" s="37">
        <f>VLOOKUP(K2258,'All areas- no counties listed'!$A$5:$C$475,3,FALSE)</f>
        <v>1.0209999999999999</v>
      </c>
      <c r="N2258" s="37" t="s">
        <v>0</v>
      </c>
    </row>
    <row r="2259" spans="10:14" ht="26.1" hidden="1" customHeight="1">
      <c r="J2259" s="39" t="s">
        <v>2741</v>
      </c>
      <c r="K2259" s="39">
        <v>32780</v>
      </c>
      <c r="L2259" s="36" t="s">
        <v>268</v>
      </c>
      <c r="M2259" s="37">
        <f>VLOOKUP(K2259,'All areas- no counties listed'!$A$5:$C$475,3,FALSE)</f>
        <v>1.0834999999999999</v>
      </c>
      <c r="N2259" s="37" t="s">
        <v>1</v>
      </c>
    </row>
    <row r="2260" spans="10:14" ht="26.1" hidden="1" customHeight="1">
      <c r="J2260" s="39" t="s">
        <v>2742</v>
      </c>
      <c r="K2260" s="39">
        <v>99938</v>
      </c>
      <c r="L2260" s="36" t="s">
        <v>2727</v>
      </c>
      <c r="M2260" s="37">
        <f>VLOOKUP(K2260,'All areas- no counties listed'!$A$5:$C$475,3,FALSE)</f>
        <v>1.0209999999999999</v>
      </c>
      <c r="N2260" s="37" t="s">
        <v>0</v>
      </c>
    </row>
    <row r="2261" spans="10:14" ht="26.1" hidden="1" customHeight="1">
      <c r="J2261" s="39" t="s">
        <v>2743</v>
      </c>
      <c r="K2261" s="39">
        <v>24420</v>
      </c>
      <c r="L2261" s="36" t="s">
        <v>267</v>
      </c>
      <c r="M2261" s="37">
        <f>VLOOKUP(K2261,'All areas- no counties listed'!$A$5:$C$475,3,FALSE)</f>
        <v>1.0212000000000001</v>
      </c>
      <c r="N2261" s="37" t="s">
        <v>1</v>
      </c>
    </row>
    <row r="2262" spans="10:14" ht="26.1" hidden="1" customHeight="1">
      <c r="J2262" s="38" t="s">
        <v>2744</v>
      </c>
      <c r="K2262" s="38">
        <v>99938</v>
      </c>
      <c r="L2262" s="36" t="s">
        <v>2727</v>
      </c>
      <c r="M2262" s="37">
        <f>VLOOKUP(K2262,'All areas- no counties listed'!$A$5:$C$475,3,FALSE)</f>
        <v>1.0209999999999999</v>
      </c>
      <c r="N2262" s="37" t="s">
        <v>0</v>
      </c>
    </row>
    <row r="2263" spans="10:14" ht="26.1" hidden="1" customHeight="1">
      <c r="J2263" s="39" t="s">
        <v>2745</v>
      </c>
      <c r="K2263" s="39">
        <v>99938</v>
      </c>
      <c r="L2263" s="36" t="s">
        <v>2727</v>
      </c>
      <c r="M2263" s="37">
        <f>VLOOKUP(K2263,'All areas- no counties listed'!$A$5:$C$475,3,FALSE)</f>
        <v>1.0209999999999999</v>
      </c>
      <c r="N2263" s="37" t="s">
        <v>0</v>
      </c>
    </row>
    <row r="2264" spans="10:14" ht="26.1" hidden="1" customHeight="1">
      <c r="J2264" s="38" t="s">
        <v>2746</v>
      </c>
      <c r="K2264" s="38">
        <v>21660</v>
      </c>
      <c r="L2264" s="36" t="s">
        <v>3803</v>
      </c>
      <c r="M2264" s="37">
        <f>VLOOKUP(K2264,'All areas- no counties listed'!$A$5:$C$475,3,FALSE)</f>
        <v>1.2159</v>
      </c>
      <c r="N2264" s="37" t="s">
        <v>1</v>
      </c>
    </row>
    <row r="2265" spans="10:14" ht="26.1" hidden="1" customHeight="1">
      <c r="J2265" s="39" t="s">
        <v>2747</v>
      </c>
      <c r="K2265" s="39">
        <v>99938</v>
      </c>
      <c r="L2265" s="36" t="s">
        <v>2727</v>
      </c>
      <c r="M2265" s="37">
        <f>VLOOKUP(K2265,'All areas- no counties listed'!$A$5:$C$475,3,FALSE)</f>
        <v>1.0209999999999999</v>
      </c>
      <c r="N2265" s="37" t="s">
        <v>0</v>
      </c>
    </row>
    <row r="2266" spans="10:14" ht="26.1" hidden="1" customHeight="1">
      <c r="J2266" s="38" t="s">
        <v>2748</v>
      </c>
      <c r="K2266" s="38">
        <v>10540</v>
      </c>
      <c r="L2266" s="36" t="s">
        <v>3795</v>
      </c>
      <c r="M2266" s="37">
        <f>VLOOKUP(K2266,'All areas- no counties listed'!$A$5:$C$475,3,FALSE)</f>
        <v>1.0885</v>
      </c>
      <c r="N2266" s="37" t="s">
        <v>1</v>
      </c>
    </row>
    <row r="2267" spans="10:14" ht="26.1" hidden="1" customHeight="1">
      <c r="J2267" s="39" t="s">
        <v>2749</v>
      </c>
      <c r="K2267" s="39">
        <v>99938</v>
      </c>
      <c r="L2267" s="36" t="s">
        <v>2727</v>
      </c>
      <c r="M2267" s="37">
        <f>VLOOKUP(K2267,'All areas- no counties listed'!$A$5:$C$475,3,FALSE)</f>
        <v>1.0209999999999999</v>
      </c>
      <c r="N2267" s="37" t="s">
        <v>0</v>
      </c>
    </row>
    <row r="2268" spans="10:14" ht="26.1" hidden="1" customHeight="1">
      <c r="J2268" s="38" t="s">
        <v>2750</v>
      </c>
      <c r="K2268" s="38">
        <v>41420</v>
      </c>
      <c r="L2268" s="36" t="s">
        <v>270</v>
      </c>
      <c r="M2268" s="37">
        <f>VLOOKUP(K2268,'All areas- no counties listed'!$A$5:$C$475,3,FALSE)</f>
        <v>1.1546000000000001</v>
      </c>
      <c r="N2268" s="37" t="s">
        <v>1</v>
      </c>
    </row>
    <row r="2269" spans="10:14" ht="26.1" hidden="1" customHeight="1">
      <c r="J2269" s="38" t="s">
        <v>2751</v>
      </c>
      <c r="K2269" s="38">
        <v>99938</v>
      </c>
      <c r="L2269" s="36" t="s">
        <v>2727</v>
      </c>
      <c r="M2269" s="37">
        <f>VLOOKUP(K2269,'All areas- no counties listed'!$A$5:$C$475,3,FALSE)</f>
        <v>1.0209999999999999</v>
      </c>
      <c r="N2269" s="37" t="s">
        <v>0</v>
      </c>
    </row>
    <row r="2270" spans="10:14" ht="26.1" hidden="1" customHeight="1">
      <c r="J2270" s="39" t="s">
        <v>2752</v>
      </c>
      <c r="K2270" s="39">
        <v>38900</v>
      </c>
      <c r="L2270" s="36" t="s">
        <v>269</v>
      </c>
      <c r="M2270" s="37">
        <f>VLOOKUP(K2270,'All areas- no counties listed'!$A$5:$C$475,3,FALSE)</f>
        <v>1.2475000000000001</v>
      </c>
      <c r="N2270" s="37" t="s">
        <v>1</v>
      </c>
    </row>
    <row r="2271" spans="10:14" ht="26.1" hidden="1" customHeight="1">
      <c r="J2271" s="39" t="s">
        <v>2753</v>
      </c>
      <c r="K2271" s="39">
        <v>41420</v>
      </c>
      <c r="L2271" s="36" t="s">
        <v>270</v>
      </c>
      <c r="M2271" s="37">
        <f>VLOOKUP(K2271,'All areas- no counties listed'!$A$5:$C$475,3,FALSE)</f>
        <v>1.1546000000000001</v>
      </c>
      <c r="N2271" s="37" t="s">
        <v>1</v>
      </c>
    </row>
    <row r="2272" spans="10:14" ht="26.1" hidden="1" customHeight="1">
      <c r="J2272" s="38" t="s">
        <v>2754</v>
      </c>
      <c r="K2272" s="38">
        <v>99938</v>
      </c>
      <c r="L2272" s="36" t="s">
        <v>2727</v>
      </c>
      <c r="M2272" s="37">
        <f>VLOOKUP(K2272,'All areas- no counties listed'!$A$5:$C$475,3,FALSE)</f>
        <v>1.0209999999999999</v>
      </c>
      <c r="N2272" s="37" t="s">
        <v>0</v>
      </c>
    </row>
    <row r="2273" spans="10:14" ht="26.1" hidden="1" customHeight="1">
      <c r="J2273" s="39" t="s">
        <v>2755</v>
      </c>
      <c r="K2273" s="39">
        <v>99938</v>
      </c>
      <c r="L2273" s="36" t="s">
        <v>2727</v>
      </c>
      <c r="M2273" s="37">
        <f>VLOOKUP(K2273,'All areas- no counties listed'!$A$5:$C$475,3,FALSE)</f>
        <v>1.0209999999999999</v>
      </c>
      <c r="N2273" s="37" t="s">
        <v>0</v>
      </c>
    </row>
    <row r="2274" spans="10:14" ht="26.1" hidden="1" customHeight="1">
      <c r="J2274" s="39" t="s">
        <v>2756</v>
      </c>
      <c r="K2274" s="39">
        <v>99938</v>
      </c>
      <c r="L2274" s="36" t="s">
        <v>2727</v>
      </c>
      <c r="M2274" s="37">
        <f>VLOOKUP(K2274,'All areas- no counties listed'!$A$5:$C$475,3,FALSE)</f>
        <v>1.0209999999999999</v>
      </c>
      <c r="N2274" s="37" t="s">
        <v>0</v>
      </c>
    </row>
    <row r="2275" spans="10:14" ht="26.1" hidden="1" customHeight="1">
      <c r="J2275" s="38" t="s">
        <v>2757</v>
      </c>
      <c r="K2275" s="38">
        <v>99938</v>
      </c>
      <c r="L2275" s="36" t="s">
        <v>2727</v>
      </c>
      <c r="M2275" s="37">
        <f>VLOOKUP(K2275,'All areas- no counties listed'!$A$5:$C$475,3,FALSE)</f>
        <v>1.0209999999999999</v>
      </c>
      <c r="N2275" s="37" t="s">
        <v>0</v>
      </c>
    </row>
    <row r="2276" spans="10:14" ht="26.1" hidden="1" customHeight="1">
      <c r="J2276" s="39" t="s">
        <v>2758</v>
      </c>
      <c r="K2276" s="39">
        <v>99938</v>
      </c>
      <c r="L2276" s="36" t="s">
        <v>2727</v>
      </c>
      <c r="M2276" s="37">
        <f>VLOOKUP(K2276,'All areas- no counties listed'!$A$5:$C$475,3,FALSE)</f>
        <v>1.0209999999999999</v>
      </c>
      <c r="N2276" s="37" t="s">
        <v>0</v>
      </c>
    </row>
    <row r="2277" spans="10:14" ht="26.1" hidden="1" customHeight="1">
      <c r="J2277" s="39" t="s">
        <v>2759</v>
      </c>
      <c r="K2277" s="39">
        <v>99938</v>
      </c>
      <c r="L2277" s="36" t="s">
        <v>2727</v>
      </c>
      <c r="M2277" s="37">
        <f>VLOOKUP(K2277,'All areas- no counties listed'!$A$5:$C$475,3,FALSE)</f>
        <v>1.0209999999999999</v>
      </c>
      <c r="N2277" s="37" t="s">
        <v>0</v>
      </c>
    </row>
    <row r="2278" spans="10:14" ht="26.1" hidden="1" customHeight="1">
      <c r="J2278" s="38" t="s">
        <v>2760</v>
      </c>
      <c r="K2278" s="38">
        <v>99938</v>
      </c>
      <c r="L2278" s="36" t="s">
        <v>2727</v>
      </c>
      <c r="M2278" s="37">
        <f>VLOOKUP(K2278,'All areas- no counties listed'!$A$5:$C$475,3,FALSE)</f>
        <v>1.0209999999999999</v>
      </c>
      <c r="N2278" s="37" t="s">
        <v>0</v>
      </c>
    </row>
    <row r="2279" spans="10:14" ht="26.1" hidden="1" customHeight="1">
      <c r="J2279" s="39" t="s">
        <v>2761</v>
      </c>
      <c r="K2279" s="39">
        <v>38900</v>
      </c>
      <c r="L2279" s="36" t="s">
        <v>269</v>
      </c>
      <c r="M2279" s="37">
        <f>VLOOKUP(K2279,'All areas- no counties listed'!$A$5:$C$475,3,FALSE)</f>
        <v>1.2475000000000001</v>
      </c>
      <c r="N2279" s="37" t="s">
        <v>1</v>
      </c>
    </row>
    <row r="2280" spans="10:14" ht="26.1" hidden="1" customHeight="1">
      <c r="J2280" s="39" t="s">
        <v>2762</v>
      </c>
      <c r="K2280" s="39">
        <v>99938</v>
      </c>
      <c r="L2280" s="36" t="s">
        <v>2727</v>
      </c>
      <c r="M2280" s="37">
        <f>VLOOKUP(K2280,'All areas- no counties listed'!$A$5:$C$475,3,FALSE)</f>
        <v>1.0209999999999999</v>
      </c>
      <c r="N2280" s="37" t="s">
        <v>0</v>
      </c>
    </row>
    <row r="2281" spans="10:14" ht="26.1" hidden="1" customHeight="1">
      <c r="J2281" s="39" t="s">
        <v>2763</v>
      </c>
      <c r="K2281" s="39">
        <v>38900</v>
      </c>
      <c r="L2281" s="36" t="s">
        <v>269</v>
      </c>
      <c r="M2281" s="37">
        <f>VLOOKUP(K2281,'All areas- no counties listed'!$A$5:$C$475,3,FALSE)</f>
        <v>1.2475000000000001</v>
      </c>
      <c r="N2281" s="37" t="s">
        <v>1</v>
      </c>
    </row>
    <row r="2282" spans="10:14" ht="26.1" hidden="1" customHeight="1">
      <c r="J2282" s="39" t="s">
        <v>2764</v>
      </c>
      <c r="K2282" s="39">
        <v>23900</v>
      </c>
      <c r="L2282" s="36" t="s">
        <v>276</v>
      </c>
      <c r="M2282" s="37">
        <f>VLOOKUP(K2282,'All areas- no counties listed'!$A$5:$C$475,3,FALSE)</f>
        <v>1.0513999999999999</v>
      </c>
      <c r="N2282" s="37" t="s">
        <v>1</v>
      </c>
    </row>
    <row r="2283" spans="10:14" ht="26.1" hidden="1" customHeight="1">
      <c r="J2283" s="38" t="s">
        <v>2765</v>
      </c>
      <c r="K2283" s="38">
        <v>38300</v>
      </c>
      <c r="L2283" s="36" t="s">
        <v>283</v>
      </c>
      <c r="M2283" s="37">
        <f>VLOOKUP(K2283,'All areas- no counties listed'!$A$5:$C$475,3,FALSE)</f>
        <v>0.82440000000000002</v>
      </c>
      <c r="N2283" s="37" t="s">
        <v>1</v>
      </c>
    </row>
    <row r="2284" spans="10:14" ht="26.1" hidden="1" customHeight="1">
      <c r="J2284" s="38" t="s">
        <v>2766</v>
      </c>
      <c r="K2284" s="38">
        <v>38300</v>
      </c>
      <c r="L2284" s="36" t="s">
        <v>283</v>
      </c>
      <c r="M2284" s="37">
        <f>VLOOKUP(K2284,'All areas- no counties listed'!$A$5:$C$475,3,FALSE)</f>
        <v>0.82440000000000002</v>
      </c>
      <c r="N2284" s="37" t="s">
        <v>1</v>
      </c>
    </row>
    <row r="2285" spans="10:14" ht="26.1" hidden="1" customHeight="1">
      <c r="J2285" s="39" t="s">
        <v>2767</v>
      </c>
      <c r="K2285" s="39">
        <v>38300</v>
      </c>
      <c r="L2285" s="36" t="s">
        <v>283</v>
      </c>
      <c r="M2285" s="37">
        <f>VLOOKUP(K2285,'All areas- no counties listed'!$A$5:$C$475,3,FALSE)</f>
        <v>0.82440000000000002</v>
      </c>
      <c r="N2285" s="37" t="s">
        <v>1</v>
      </c>
    </row>
    <row r="2286" spans="10:14" ht="26.1" hidden="1" customHeight="1">
      <c r="J2286" s="38" t="s">
        <v>2768</v>
      </c>
      <c r="K2286" s="38">
        <v>99939</v>
      </c>
      <c r="L2286" s="36" t="s">
        <v>2769</v>
      </c>
      <c r="M2286" s="37">
        <f>VLOOKUP(K2286,'All areas- no counties listed'!$A$5:$C$475,3,FALSE)</f>
        <v>0.80210000000000004</v>
      </c>
      <c r="N2286" s="37" t="s">
        <v>0</v>
      </c>
    </row>
    <row r="2287" spans="10:14" ht="26.1" hidden="1" customHeight="1">
      <c r="J2287" s="39" t="s">
        <v>2770</v>
      </c>
      <c r="K2287" s="39">
        <v>39740</v>
      </c>
      <c r="L2287" s="36" t="s">
        <v>284</v>
      </c>
      <c r="M2287" s="37">
        <f>VLOOKUP(K2287,'All areas- no counties listed'!$A$5:$C$475,3,FALSE)</f>
        <v>0.94330000000000003</v>
      </c>
      <c r="N2287" s="37" t="s">
        <v>1</v>
      </c>
    </row>
    <row r="2288" spans="10:14" ht="26.1" hidden="1" customHeight="1">
      <c r="J2288" s="38" t="s">
        <v>2771</v>
      </c>
      <c r="K2288" s="38">
        <v>11020</v>
      </c>
      <c r="L2288" s="36" t="s">
        <v>271</v>
      </c>
      <c r="M2288" s="37">
        <f>VLOOKUP(K2288,'All areas- no counties listed'!$A$5:$C$475,3,FALSE)</f>
        <v>0.85570000000000002</v>
      </c>
      <c r="N2288" s="37" t="s">
        <v>1</v>
      </c>
    </row>
    <row r="2289" spans="10:14" ht="26.1" hidden="1" customHeight="1">
      <c r="J2289" s="38" t="s">
        <v>2772</v>
      </c>
      <c r="K2289" s="38">
        <v>99939</v>
      </c>
      <c r="L2289" s="36" t="s">
        <v>2769</v>
      </c>
      <c r="M2289" s="37">
        <f>VLOOKUP(K2289,'All areas- no counties listed'!$A$5:$C$475,3,FALSE)</f>
        <v>0.80210000000000004</v>
      </c>
      <c r="N2289" s="37" t="s">
        <v>0</v>
      </c>
    </row>
    <row r="2290" spans="10:14" ht="26.1" hidden="1" customHeight="1">
      <c r="J2290" s="38" t="s">
        <v>2773</v>
      </c>
      <c r="K2290" s="38">
        <v>33874</v>
      </c>
      <c r="L2290" s="36" t="s">
        <v>281</v>
      </c>
      <c r="M2290" s="37">
        <f>VLOOKUP(K2290,'All areas- no counties listed'!$A$5:$C$475,3,FALSE)</f>
        <v>0.98509999999999998</v>
      </c>
      <c r="N2290" s="37" t="s">
        <v>1</v>
      </c>
    </row>
    <row r="2291" spans="10:14" ht="26.1" hidden="1" customHeight="1">
      <c r="J2291" s="38" t="s">
        <v>2774</v>
      </c>
      <c r="K2291" s="38">
        <v>38300</v>
      </c>
      <c r="L2291" s="36" t="s">
        <v>283</v>
      </c>
      <c r="M2291" s="37">
        <f>VLOOKUP(K2291,'All areas- no counties listed'!$A$5:$C$475,3,FALSE)</f>
        <v>0.82440000000000002</v>
      </c>
      <c r="N2291" s="37" t="s">
        <v>1</v>
      </c>
    </row>
    <row r="2292" spans="10:14" ht="26.1" hidden="1" customHeight="1">
      <c r="J2292" s="39" t="s">
        <v>2775</v>
      </c>
      <c r="K2292" s="39">
        <v>27780</v>
      </c>
      <c r="L2292" s="36" t="s">
        <v>278</v>
      </c>
      <c r="M2292" s="37">
        <f>VLOOKUP(K2292,'All areas- no counties listed'!$A$5:$C$475,3,FALSE)</f>
        <v>0.8</v>
      </c>
      <c r="N2292" s="37" t="s">
        <v>1</v>
      </c>
    </row>
    <row r="2293" spans="10:14" ht="26.1" hidden="1" customHeight="1">
      <c r="J2293" s="39" t="s">
        <v>2776</v>
      </c>
      <c r="K2293" s="39">
        <v>99939</v>
      </c>
      <c r="L2293" s="36" t="s">
        <v>2769</v>
      </c>
      <c r="M2293" s="37">
        <f>VLOOKUP(K2293,'All areas- no counties listed'!$A$5:$C$475,3,FALSE)</f>
        <v>0.80210000000000004</v>
      </c>
      <c r="N2293" s="37" t="s">
        <v>0</v>
      </c>
    </row>
    <row r="2294" spans="10:14" ht="26.1" hidden="1" customHeight="1">
      <c r="J2294" s="39" t="s">
        <v>2777</v>
      </c>
      <c r="K2294" s="39">
        <v>10900</v>
      </c>
      <c r="L2294" s="36" t="s">
        <v>213</v>
      </c>
      <c r="M2294" s="37">
        <f>VLOOKUP(K2294,'All areas- no counties listed'!$A$5:$C$475,3,FALSE)</f>
        <v>0.9456</v>
      </c>
      <c r="N2294" s="37" t="s">
        <v>1</v>
      </c>
    </row>
    <row r="2295" spans="10:14" ht="26.1" hidden="1" customHeight="1">
      <c r="J2295" s="39" t="s">
        <v>2778</v>
      </c>
      <c r="K2295" s="39">
        <v>44300</v>
      </c>
      <c r="L2295" s="36" t="s">
        <v>285</v>
      </c>
      <c r="M2295" s="37">
        <f>VLOOKUP(K2295,'All areas- no counties listed'!$A$5:$C$475,3,FALSE)</f>
        <v>1.0439000000000001</v>
      </c>
      <c r="N2295" s="37" t="s">
        <v>1</v>
      </c>
    </row>
    <row r="2296" spans="10:14" ht="26.1" hidden="1" customHeight="1">
      <c r="J2296" s="39" t="s">
        <v>2779</v>
      </c>
      <c r="K2296" s="39">
        <v>33874</v>
      </c>
      <c r="L2296" s="36" t="s">
        <v>281</v>
      </c>
      <c r="M2296" s="37">
        <f>VLOOKUP(K2296,'All areas- no counties listed'!$A$5:$C$475,3,FALSE)</f>
        <v>0.98509999999999998</v>
      </c>
      <c r="N2296" s="37" t="s">
        <v>1</v>
      </c>
    </row>
    <row r="2297" spans="10:14" ht="26.1" hidden="1" customHeight="1">
      <c r="J2297" s="39" t="s">
        <v>2780</v>
      </c>
      <c r="K2297" s="39">
        <v>99939</v>
      </c>
      <c r="L2297" s="36" t="s">
        <v>2769</v>
      </c>
      <c r="M2297" s="37">
        <f>VLOOKUP(K2297,'All areas- no counties listed'!$A$5:$C$475,3,FALSE)</f>
        <v>0.80210000000000004</v>
      </c>
      <c r="N2297" s="37" t="s">
        <v>0</v>
      </c>
    </row>
    <row r="2298" spans="10:14" ht="26.1" hidden="1" customHeight="1">
      <c r="J2298" s="39" t="s">
        <v>2781</v>
      </c>
      <c r="K2298" s="39">
        <v>99939</v>
      </c>
      <c r="L2298" s="36" t="s">
        <v>2769</v>
      </c>
      <c r="M2298" s="37">
        <f>VLOOKUP(K2298,'All areas- no counties listed'!$A$5:$C$475,3,FALSE)</f>
        <v>0.80210000000000004</v>
      </c>
      <c r="N2298" s="37" t="s">
        <v>0</v>
      </c>
    </row>
    <row r="2299" spans="10:14" ht="26.1" hidden="1" customHeight="1">
      <c r="J2299" s="39" t="s">
        <v>2782</v>
      </c>
      <c r="K2299" s="39">
        <v>99939</v>
      </c>
      <c r="L2299" s="36" t="s">
        <v>2769</v>
      </c>
      <c r="M2299" s="37">
        <f>VLOOKUP(K2299,'All areas- no counties listed'!$A$5:$C$475,3,FALSE)</f>
        <v>0.80210000000000004</v>
      </c>
      <c r="N2299" s="37" t="s">
        <v>0</v>
      </c>
    </row>
    <row r="2300" spans="10:14" ht="26.1" hidden="1" customHeight="1">
      <c r="J2300" s="39" t="s">
        <v>2783</v>
      </c>
      <c r="K2300" s="39">
        <v>14100</v>
      </c>
      <c r="L2300" s="36" t="s">
        <v>272</v>
      </c>
      <c r="M2300" s="37">
        <f>VLOOKUP(K2300,'All areas- no counties listed'!$A$5:$C$475,3,FALSE)</f>
        <v>0.84970000000000001</v>
      </c>
      <c r="N2300" s="37" t="s">
        <v>1</v>
      </c>
    </row>
    <row r="2301" spans="10:14" ht="26.1" hidden="1" customHeight="1">
      <c r="J2301" s="39" t="s">
        <v>2784</v>
      </c>
      <c r="K2301" s="39">
        <v>99939</v>
      </c>
      <c r="L2301" s="36" t="s">
        <v>2769</v>
      </c>
      <c r="M2301" s="37">
        <f>VLOOKUP(K2301,'All areas- no counties listed'!$A$5:$C$475,3,FALSE)</f>
        <v>0.80210000000000004</v>
      </c>
      <c r="N2301" s="37" t="s">
        <v>0</v>
      </c>
    </row>
    <row r="2302" spans="10:14" ht="26.1" hidden="1" customHeight="1">
      <c r="J2302" s="38" t="s">
        <v>2785</v>
      </c>
      <c r="K2302" s="38">
        <v>25420</v>
      </c>
      <c r="L2302" s="36" t="s">
        <v>277</v>
      </c>
      <c r="M2302" s="37">
        <f>VLOOKUP(K2302,'All areas- no counties listed'!$A$5:$C$475,3,FALSE)</f>
        <v>0.9486</v>
      </c>
      <c r="N2302" s="37" t="s">
        <v>1</v>
      </c>
    </row>
    <row r="2303" spans="10:14" ht="26.1" hidden="1" customHeight="1">
      <c r="J2303" s="38" t="s">
        <v>2786</v>
      </c>
      <c r="K2303" s="38">
        <v>25420</v>
      </c>
      <c r="L2303" s="36" t="s">
        <v>277</v>
      </c>
      <c r="M2303" s="37">
        <f>VLOOKUP(K2303,'All areas- no counties listed'!$A$5:$C$475,3,FALSE)</f>
        <v>0.9486</v>
      </c>
      <c r="N2303" s="37" t="s">
        <v>1</v>
      </c>
    </row>
    <row r="2304" spans="10:14" ht="26.1" hidden="1" customHeight="1">
      <c r="J2304" s="38" t="s">
        <v>2787</v>
      </c>
      <c r="K2304" s="38">
        <v>37964</v>
      </c>
      <c r="L2304" s="36" t="s">
        <v>282</v>
      </c>
      <c r="M2304" s="37">
        <f>VLOOKUP(K2304,'All areas- no counties listed'!$A$5:$C$475,3,FALSE)</f>
        <v>1.0876999999999999</v>
      </c>
      <c r="N2304" s="37" t="s">
        <v>1</v>
      </c>
    </row>
    <row r="2305" spans="10:14" ht="26.1" hidden="1" customHeight="1">
      <c r="J2305" s="38" t="s">
        <v>2788</v>
      </c>
      <c r="K2305" s="38">
        <v>99939</v>
      </c>
      <c r="L2305" s="36" t="s">
        <v>2769</v>
      </c>
      <c r="M2305" s="37">
        <f>VLOOKUP(K2305,'All areas- no counties listed'!$A$5:$C$475,3,FALSE)</f>
        <v>0.80210000000000004</v>
      </c>
      <c r="N2305" s="37" t="s">
        <v>0</v>
      </c>
    </row>
    <row r="2306" spans="10:14" ht="26.1" hidden="1" customHeight="1">
      <c r="J2306" s="39" t="s">
        <v>2789</v>
      </c>
      <c r="K2306" s="39">
        <v>21500</v>
      </c>
      <c r="L2306" s="36" t="s">
        <v>275</v>
      </c>
      <c r="M2306" s="37">
        <f>VLOOKUP(K2306,'All areas- no counties listed'!$A$5:$C$475,3,FALSE)</f>
        <v>0.8</v>
      </c>
      <c r="N2306" s="37" t="s">
        <v>1</v>
      </c>
    </row>
    <row r="2307" spans="10:14" ht="26.1" hidden="1" customHeight="1">
      <c r="J2307" s="38" t="s">
        <v>2790</v>
      </c>
      <c r="K2307" s="38">
        <v>38300</v>
      </c>
      <c r="L2307" s="36" t="s">
        <v>283</v>
      </c>
      <c r="M2307" s="37">
        <f>VLOOKUP(K2307,'All areas- no counties listed'!$A$5:$C$475,3,FALSE)</f>
        <v>0.82440000000000002</v>
      </c>
      <c r="N2307" s="37" t="s">
        <v>1</v>
      </c>
    </row>
    <row r="2308" spans="10:14" ht="26.1" hidden="1" customHeight="1">
      <c r="J2308" s="39" t="s">
        <v>2791</v>
      </c>
      <c r="K2308" s="39">
        <v>99939</v>
      </c>
      <c r="L2308" s="36" t="s">
        <v>2769</v>
      </c>
      <c r="M2308" s="37">
        <f>VLOOKUP(K2308,'All areas- no counties listed'!$A$5:$C$475,3,FALSE)</f>
        <v>0.80210000000000004</v>
      </c>
      <c r="N2308" s="37" t="s">
        <v>0</v>
      </c>
    </row>
    <row r="2309" spans="10:14" ht="26.1" hidden="1" customHeight="1">
      <c r="J2309" s="38" t="s">
        <v>2792</v>
      </c>
      <c r="K2309" s="38">
        <v>16540</v>
      </c>
      <c r="L2309" s="36" t="s">
        <v>273</v>
      </c>
      <c r="M2309" s="37">
        <f>VLOOKUP(K2309,'All areas- no counties listed'!$A$5:$C$475,3,FALSE)</f>
        <v>1.125</v>
      </c>
      <c r="N2309" s="37" t="s">
        <v>1</v>
      </c>
    </row>
    <row r="2310" spans="10:14" ht="26.1" hidden="1" customHeight="1">
      <c r="J2310" s="39" t="s">
        <v>2793</v>
      </c>
      <c r="K2310" s="39">
        <v>99939</v>
      </c>
      <c r="L2310" s="36" t="s">
        <v>2769</v>
      </c>
      <c r="M2310" s="37">
        <f>VLOOKUP(K2310,'All areas- no counties listed'!$A$5:$C$475,3,FALSE)</f>
        <v>0.80210000000000004</v>
      </c>
      <c r="N2310" s="37" t="s">
        <v>0</v>
      </c>
    </row>
    <row r="2311" spans="10:14" ht="26.1" hidden="1" customHeight="1">
      <c r="J2311" s="39" t="s">
        <v>2794</v>
      </c>
      <c r="K2311" s="39">
        <v>99939</v>
      </c>
      <c r="L2311" s="36" t="s">
        <v>2769</v>
      </c>
      <c r="M2311" s="37">
        <f>VLOOKUP(K2311,'All areas- no counties listed'!$A$5:$C$475,3,FALSE)</f>
        <v>0.80210000000000004</v>
      </c>
      <c r="N2311" s="37" t="s">
        <v>0</v>
      </c>
    </row>
    <row r="2312" spans="10:14" ht="26.1" hidden="1" customHeight="1">
      <c r="J2312" s="39" t="s">
        <v>2795</v>
      </c>
      <c r="K2312" s="39">
        <v>99939</v>
      </c>
      <c r="L2312" s="36" t="s">
        <v>2769</v>
      </c>
      <c r="M2312" s="37">
        <f>VLOOKUP(K2312,'All areas- no counties listed'!$A$5:$C$475,3,FALSE)</f>
        <v>0.80210000000000004</v>
      </c>
      <c r="N2312" s="37" t="s">
        <v>0</v>
      </c>
    </row>
    <row r="2313" spans="10:14" ht="26.1" hidden="1" customHeight="1">
      <c r="J2313" s="39" t="s">
        <v>2796</v>
      </c>
      <c r="K2313" s="39">
        <v>99939</v>
      </c>
      <c r="L2313" s="36" t="s">
        <v>2769</v>
      </c>
      <c r="M2313" s="37">
        <f>VLOOKUP(K2313,'All areas- no counties listed'!$A$5:$C$475,3,FALSE)</f>
        <v>0.80210000000000004</v>
      </c>
      <c r="N2313" s="37" t="s">
        <v>0</v>
      </c>
    </row>
    <row r="2314" spans="10:14" ht="26.1" hidden="1" customHeight="1">
      <c r="J2314" s="38" t="s">
        <v>2797</v>
      </c>
      <c r="K2314" s="38">
        <v>99939</v>
      </c>
      <c r="L2314" s="36" t="s">
        <v>2769</v>
      </c>
      <c r="M2314" s="37">
        <f>VLOOKUP(K2314,'All areas- no counties listed'!$A$5:$C$475,3,FALSE)</f>
        <v>0.80210000000000004</v>
      </c>
      <c r="N2314" s="37" t="s">
        <v>0</v>
      </c>
    </row>
    <row r="2315" spans="10:14" ht="26.1" hidden="1" customHeight="1">
      <c r="J2315" s="39" t="s">
        <v>2798</v>
      </c>
      <c r="K2315" s="39">
        <v>99939</v>
      </c>
      <c r="L2315" s="36" t="s">
        <v>2769</v>
      </c>
      <c r="M2315" s="37">
        <f>VLOOKUP(K2315,'All areas- no counties listed'!$A$5:$C$475,3,FALSE)</f>
        <v>0.80210000000000004</v>
      </c>
      <c r="N2315" s="37" t="s">
        <v>0</v>
      </c>
    </row>
    <row r="2316" spans="10:14" ht="26.1" hidden="1" customHeight="1">
      <c r="J2316" s="39" t="s">
        <v>2799</v>
      </c>
      <c r="K2316" s="39">
        <v>42540</v>
      </c>
      <c r="L2316" s="36" t="s">
        <v>3827</v>
      </c>
      <c r="M2316" s="37">
        <f>VLOOKUP(K2316,'All areas- no counties listed'!$A$5:$C$475,3,FALSE)</f>
        <v>0.83009999999999995</v>
      </c>
      <c r="N2316" s="37" t="s">
        <v>1</v>
      </c>
    </row>
    <row r="2317" spans="10:14" ht="26.1" hidden="1" customHeight="1">
      <c r="J2317" s="39" t="s">
        <v>2800</v>
      </c>
      <c r="K2317" s="39">
        <v>29540</v>
      </c>
      <c r="L2317" s="36" t="s">
        <v>279</v>
      </c>
      <c r="M2317" s="37">
        <f>VLOOKUP(K2317,'All areas- no counties listed'!$A$5:$C$475,3,FALSE)</f>
        <v>0.89559999999999995</v>
      </c>
      <c r="N2317" s="37" t="s">
        <v>1</v>
      </c>
    </row>
    <row r="2318" spans="10:14" ht="26.1" hidden="1" customHeight="1">
      <c r="J2318" s="39" t="s">
        <v>2801</v>
      </c>
      <c r="K2318" s="39">
        <v>99939</v>
      </c>
      <c r="L2318" s="36" t="s">
        <v>2769</v>
      </c>
      <c r="M2318" s="37">
        <f>VLOOKUP(K2318,'All areas- no counties listed'!$A$5:$C$475,3,FALSE)</f>
        <v>0.80210000000000004</v>
      </c>
      <c r="N2318" s="37" t="s">
        <v>0</v>
      </c>
    </row>
    <row r="2319" spans="10:14" ht="26.1" hidden="1" customHeight="1">
      <c r="J2319" s="38" t="s">
        <v>2802</v>
      </c>
      <c r="K2319" s="38">
        <v>30140</v>
      </c>
      <c r="L2319" s="36" t="s">
        <v>280</v>
      </c>
      <c r="M2319" s="37">
        <f>VLOOKUP(K2319,'All areas- no counties listed'!$A$5:$C$475,3,FALSE)</f>
        <v>1.0375000000000001</v>
      </c>
      <c r="N2319" s="37" t="s">
        <v>1</v>
      </c>
    </row>
    <row r="2320" spans="10:14" ht="26.1" hidden="1" customHeight="1">
      <c r="J2320" s="38" t="s">
        <v>2803</v>
      </c>
      <c r="K2320" s="38">
        <v>10900</v>
      </c>
      <c r="L2320" s="36" t="s">
        <v>213</v>
      </c>
      <c r="M2320" s="37">
        <f>VLOOKUP(K2320,'All areas- no counties listed'!$A$5:$C$475,3,FALSE)</f>
        <v>0.9456</v>
      </c>
      <c r="N2320" s="37" t="s">
        <v>1</v>
      </c>
    </row>
    <row r="2321" spans="10:14" ht="26.1" hidden="1" customHeight="1">
      <c r="J2321" s="38" t="s">
        <v>2804</v>
      </c>
      <c r="K2321" s="38">
        <v>42540</v>
      </c>
      <c r="L2321" s="36" t="s">
        <v>3827</v>
      </c>
      <c r="M2321" s="37">
        <f>VLOOKUP(K2321,'All areas- no counties listed'!$A$5:$C$475,3,FALSE)</f>
        <v>0.83009999999999995</v>
      </c>
      <c r="N2321" s="37" t="s">
        <v>1</v>
      </c>
    </row>
    <row r="2322" spans="10:14" ht="26.1" hidden="1" customHeight="1">
      <c r="J2322" s="38" t="s">
        <v>2805</v>
      </c>
      <c r="K2322" s="38">
        <v>48700</v>
      </c>
      <c r="L2322" s="36" t="s">
        <v>286</v>
      </c>
      <c r="M2322" s="37">
        <f>VLOOKUP(K2322,'All areas- no counties listed'!$A$5:$C$475,3,FALSE)</f>
        <v>0.8518</v>
      </c>
      <c r="N2322" s="37" t="s">
        <v>1</v>
      </c>
    </row>
    <row r="2323" spans="10:14" ht="26.1" hidden="1" customHeight="1">
      <c r="J2323" s="38" t="s">
        <v>2806</v>
      </c>
      <c r="K2323" s="38">
        <v>99939</v>
      </c>
      <c r="L2323" s="36" t="s">
        <v>2769</v>
      </c>
      <c r="M2323" s="37">
        <f>VLOOKUP(K2323,'All areas- no counties listed'!$A$5:$C$475,3,FALSE)</f>
        <v>0.80210000000000004</v>
      </c>
      <c r="N2323" s="37" t="s">
        <v>0</v>
      </c>
    </row>
    <row r="2324" spans="10:14" ht="26.1" hidden="1" customHeight="1">
      <c r="J2324" s="39" t="s">
        <v>2807</v>
      </c>
      <c r="K2324" s="39">
        <v>49660</v>
      </c>
      <c r="L2324" s="36" t="s">
        <v>262</v>
      </c>
      <c r="M2324" s="37">
        <f>VLOOKUP(K2324,'All areas- no counties listed'!$A$5:$C$475,3,FALSE)</f>
        <v>0.8</v>
      </c>
      <c r="N2324" s="37" t="s">
        <v>1</v>
      </c>
    </row>
    <row r="2325" spans="10:14" ht="26.1" hidden="1" customHeight="1">
      <c r="J2325" s="39" t="s">
        <v>2808</v>
      </c>
      <c r="K2325" s="39">
        <v>99939</v>
      </c>
      <c r="L2325" s="36" t="s">
        <v>2769</v>
      </c>
      <c r="M2325" s="37">
        <f>VLOOKUP(K2325,'All areas- no counties listed'!$A$5:$C$475,3,FALSE)</f>
        <v>0.80210000000000004</v>
      </c>
      <c r="N2325" s="37" t="s">
        <v>0</v>
      </c>
    </row>
    <row r="2326" spans="10:14" ht="26.1" hidden="1" customHeight="1">
      <c r="J2326" s="39" t="s">
        <v>2809</v>
      </c>
      <c r="K2326" s="39">
        <v>20700</v>
      </c>
      <c r="L2326" s="36" t="s">
        <v>274</v>
      </c>
      <c r="M2326" s="37">
        <f>VLOOKUP(K2326,'All areas- no counties listed'!$A$5:$C$475,3,FALSE)</f>
        <v>0.9012</v>
      </c>
      <c r="N2326" s="37" t="s">
        <v>1</v>
      </c>
    </row>
    <row r="2327" spans="10:14" ht="26.1" hidden="1" customHeight="1">
      <c r="J2327" s="39" t="s">
        <v>2810</v>
      </c>
      <c r="K2327" s="39">
        <v>33874</v>
      </c>
      <c r="L2327" s="36" t="s">
        <v>281</v>
      </c>
      <c r="M2327" s="37">
        <f>VLOOKUP(K2327,'All areas- no counties listed'!$A$5:$C$475,3,FALSE)</f>
        <v>0.98509999999999998</v>
      </c>
      <c r="N2327" s="37" t="s">
        <v>1</v>
      </c>
    </row>
    <row r="2328" spans="10:14" ht="26.1" hidden="1" customHeight="1">
      <c r="J2328" s="38" t="s">
        <v>2811</v>
      </c>
      <c r="K2328" s="38">
        <v>14100</v>
      </c>
      <c r="L2328" s="36" t="s">
        <v>272</v>
      </c>
      <c r="M2328" s="37">
        <f>VLOOKUP(K2328,'All areas- no counties listed'!$A$5:$C$475,3,FALSE)</f>
        <v>0.84970000000000001</v>
      </c>
      <c r="N2328" s="37" t="s">
        <v>1</v>
      </c>
    </row>
    <row r="2329" spans="10:14" ht="26.1" hidden="1" customHeight="1">
      <c r="J2329" s="38" t="s">
        <v>2812</v>
      </c>
      <c r="K2329" s="38">
        <v>10900</v>
      </c>
      <c r="L2329" s="36" t="s">
        <v>213</v>
      </c>
      <c r="M2329" s="37">
        <f>VLOOKUP(K2329,'All areas- no counties listed'!$A$5:$C$475,3,FALSE)</f>
        <v>0.9456</v>
      </c>
      <c r="N2329" s="37" t="s">
        <v>1</v>
      </c>
    </row>
    <row r="2330" spans="10:14" ht="26.1" hidden="1" customHeight="1">
      <c r="J2330" s="39" t="s">
        <v>2813</v>
      </c>
      <c r="K2330" s="39">
        <v>99939</v>
      </c>
      <c r="L2330" s="36" t="s">
        <v>2769</v>
      </c>
      <c r="M2330" s="37">
        <f>VLOOKUP(K2330,'All areas- no counties listed'!$A$5:$C$475,3,FALSE)</f>
        <v>0.80210000000000004</v>
      </c>
      <c r="N2330" s="37" t="s">
        <v>0</v>
      </c>
    </row>
    <row r="2331" spans="10:14" ht="26.1" hidden="1" customHeight="1">
      <c r="J2331" s="39" t="s">
        <v>2814</v>
      </c>
      <c r="K2331" s="39">
        <v>25420</v>
      </c>
      <c r="L2331" s="36" t="s">
        <v>277</v>
      </c>
      <c r="M2331" s="37">
        <f>VLOOKUP(K2331,'All areas- no counties listed'!$A$5:$C$475,3,FALSE)</f>
        <v>0.9486</v>
      </c>
      <c r="N2331" s="37" t="s">
        <v>1</v>
      </c>
    </row>
    <row r="2332" spans="10:14" ht="26.1" hidden="1" customHeight="1">
      <c r="J2332" s="39" t="s">
        <v>2815</v>
      </c>
      <c r="K2332" s="39">
        <v>37964</v>
      </c>
      <c r="L2332" s="36" t="s">
        <v>282</v>
      </c>
      <c r="M2332" s="37">
        <f>VLOOKUP(K2332,'All areas- no counties listed'!$A$5:$C$475,3,FALSE)</f>
        <v>1.0876999999999999</v>
      </c>
      <c r="N2332" s="37" t="s">
        <v>1</v>
      </c>
    </row>
    <row r="2333" spans="10:14" ht="26.1" hidden="1" customHeight="1">
      <c r="J2333" s="39" t="s">
        <v>2816</v>
      </c>
      <c r="K2333" s="39">
        <v>35084</v>
      </c>
      <c r="L2333" s="36" t="s">
        <v>217</v>
      </c>
      <c r="M2333" s="37">
        <f>VLOOKUP(K2333,'All areas- no counties listed'!$A$5:$C$475,3,FALSE)</f>
        <v>1.1288</v>
      </c>
      <c r="N2333" s="37" t="s">
        <v>1</v>
      </c>
    </row>
    <row r="2334" spans="10:14" ht="26.1" hidden="1" customHeight="1">
      <c r="J2334" s="39" t="s">
        <v>2817</v>
      </c>
      <c r="K2334" s="39">
        <v>99939</v>
      </c>
      <c r="L2334" s="36" t="s">
        <v>2769</v>
      </c>
      <c r="M2334" s="37">
        <f>VLOOKUP(K2334,'All areas- no counties listed'!$A$5:$C$475,3,FALSE)</f>
        <v>0.80210000000000004</v>
      </c>
      <c r="N2334" s="37" t="s">
        <v>0</v>
      </c>
    </row>
    <row r="2335" spans="10:14" ht="26.1" hidden="1" customHeight="1">
      <c r="J2335" s="39" t="s">
        <v>2818</v>
      </c>
      <c r="K2335" s="39">
        <v>99939</v>
      </c>
      <c r="L2335" s="36" t="s">
        <v>2769</v>
      </c>
      <c r="M2335" s="37">
        <f>VLOOKUP(K2335,'All areas- no counties listed'!$A$5:$C$475,3,FALSE)</f>
        <v>0.80210000000000004</v>
      </c>
      <c r="N2335" s="37" t="s">
        <v>0</v>
      </c>
    </row>
    <row r="2336" spans="10:14" ht="26.1" hidden="1" customHeight="1">
      <c r="J2336" s="39" t="s">
        <v>2819</v>
      </c>
      <c r="K2336" s="39">
        <v>99939</v>
      </c>
      <c r="L2336" s="36" t="s">
        <v>2769</v>
      </c>
      <c r="M2336" s="37">
        <f>VLOOKUP(K2336,'All areas- no counties listed'!$A$5:$C$475,3,FALSE)</f>
        <v>0.80210000000000004</v>
      </c>
      <c r="N2336" s="37" t="s">
        <v>0</v>
      </c>
    </row>
    <row r="2337" spans="10:14" ht="26.1" hidden="1" customHeight="1">
      <c r="J2337" s="39" t="s">
        <v>2820</v>
      </c>
      <c r="K2337" s="39">
        <v>99939</v>
      </c>
      <c r="L2337" s="36" t="s">
        <v>2769</v>
      </c>
      <c r="M2337" s="37">
        <f>VLOOKUP(K2337,'All areas- no counties listed'!$A$5:$C$475,3,FALSE)</f>
        <v>0.80210000000000004</v>
      </c>
      <c r="N2337" s="37" t="s">
        <v>0</v>
      </c>
    </row>
    <row r="2338" spans="10:14" ht="26.1" hidden="1" customHeight="1">
      <c r="J2338" s="38" t="s">
        <v>2821</v>
      </c>
      <c r="K2338" s="38">
        <v>99939</v>
      </c>
      <c r="L2338" s="36" t="s">
        <v>2769</v>
      </c>
      <c r="M2338" s="37">
        <f>VLOOKUP(K2338,'All areas- no counties listed'!$A$5:$C$475,3,FALSE)</f>
        <v>0.80210000000000004</v>
      </c>
      <c r="N2338" s="37" t="s">
        <v>0</v>
      </c>
    </row>
    <row r="2339" spans="10:14" ht="26.1" hidden="1" customHeight="1">
      <c r="J2339" s="38" t="s">
        <v>2822</v>
      </c>
      <c r="K2339" s="38">
        <v>99939</v>
      </c>
      <c r="L2339" s="36" t="s">
        <v>2769</v>
      </c>
      <c r="M2339" s="37">
        <f>VLOOKUP(K2339,'All areas- no counties listed'!$A$5:$C$475,3,FALSE)</f>
        <v>0.80210000000000004</v>
      </c>
      <c r="N2339" s="37" t="s">
        <v>0</v>
      </c>
    </row>
    <row r="2340" spans="10:14" ht="26.1" hidden="1" customHeight="1">
      <c r="J2340" s="38" t="s">
        <v>2823</v>
      </c>
      <c r="K2340" s="38">
        <v>99939</v>
      </c>
      <c r="L2340" s="36" t="s">
        <v>2769</v>
      </c>
      <c r="M2340" s="37">
        <f>VLOOKUP(K2340,'All areas- no counties listed'!$A$5:$C$475,3,FALSE)</f>
        <v>0.80210000000000004</v>
      </c>
      <c r="N2340" s="37" t="s">
        <v>0</v>
      </c>
    </row>
    <row r="2341" spans="10:14" ht="26.1" hidden="1" customHeight="1">
      <c r="J2341" s="38" t="s">
        <v>2824</v>
      </c>
      <c r="K2341" s="38">
        <v>99939</v>
      </c>
      <c r="L2341" s="36" t="s">
        <v>2769</v>
      </c>
      <c r="M2341" s="37">
        <f>VLOOKUP(K2341,'All areas- no counties listed'!$A$5:$C$475,3,FALSE)</f>
        <v>0.80210000000000004</v>
      </c>
      <c r="N2341" s="37" t="s">
        <v>0</v>
      </c>
    </row>
    <row r="2342" spans="10:14" ht="26.1" hidden="1" customHeight="1">
      <c r="J2342" s="39" t="s">
        <v>2825</v>
      </c>
      <c r="K2342" s="39">
        <v>99939</v>
      </c>
      <c r="L2342" s="36" t="s">
        <v>2769</v>
      </c>
      <c r="M2342" s="37">
        <f>VLOOKUP(K2342,'All areas- no counties listed'!$A$5:$C$475,3,FALSE)</f>
        <v>0.80210000000000004</v>
      </c>
      <c r="N2342" s="37" t="s">
        <v>0</v>
      </c>
    </row>
    <row r="2343" spans="10:14" ht="26.1" hidden="1" customHeight="1">
      <c r="J2343" s="38" t="s">
        <v>2826</v>
      </c>
      <c r="K2343" s="38">
        <v>99939</v>
      </c>
      <c r="L2343" s="36" t="s">
        <v>2769</v>
      </c>
      <c r="M2343" s="37">
        <f>VLOOKUP(K2343,'All areas- no counties listed'!$A$5:$C$475,3,FALSE)</f>
        <v>0.80210000000000004</v>
      </c>
      <c r="N2343" s="37" t="s">
        <v>0</v>
      </c>
    </row>
    <row r="2344" spans="10:14" ht="26.1" hidden="1" customHeight="1">
      <c r="J2344" s="39" t="s">
        <v>2827</v>
      </c>
      <c r="K2344" s="39">
        <v>99939</v>
      </c>
      <c r="L2344" s="36" t="s">
        <v>2769</v>
      </c>
      <c r="M2344" s="37">
        <f>VLOOKUP(K2344,'All areas- no counties listed'!$A$5:$C$475,3,FALSE)</f>
        <v>0.80210000000000004</v>
      </c>
      <c r="N2344" s="37" t="s">
        <v>0</v>
      </c>
    </row>
    <row r="2345" spans="10:14" ht="26.1" hidden="1" customHeight="1">
      <c r="J2345" s="39" t="s">
        <v>2828</v>
      </c>
      <c r="K2345" s="39">
        <v>38300</v>
      </c>
      <c r="L2345" s="36" t="s">
        <v>283</v>
      </c>
      <c r="M2345" s="37">
        <f>VLOOKUP(K2345,'All areas- no counties listed'!$A$5:$C$475,3,FALSE)</f>
        <v>0.82440000000000002</v>
      </c>
      <c r="N2345" s="37" t="s">
        <v>1</v>
      </c>
    </row>
    <row r="2346" spans="10:14" ht="26.1" hidden="1" customHeight="1">
      <c r="J2346" s="39" t="s">
        <v>2829</v>
      </c>
      <c r="K2346" s="39">
        <v>99939</v>
      </c>
      <c r="L2346" s="36" t="s">
        <v>2769</v>
      </c>
      <c r="M2346" s="37">
        <f>VLOOKUP(K2346,'All areas- no counties listed'!$A$5:$C$475,3,FALSE)</f>
        <v>0.80210000000000004</v>
      </c>
      <c r="N2346" s="37" t="s">
        <v>0</v>
      </c>
    </row>
    <row r="2347" spans="10:14" ht="26.1" hidden="1" customHeight="1">
      <c r="J2347" s="39" t="s">
        <v>2830</v>
      </c>
      <c r="K2347" s="39">
        <v>38300</v>
      </c>
      <c r="L2347" s="36" t="s">
        <v>283</v>
      </c>
      <c r="M2347" s="37">
        <f>VLOOKUP(K2347,'All areas- no counties listed'!$A$5:$C$475,3,FALSE)</f>
        <v>0.82440000000000002</v>
      </c>
      <c r="N2347" s="37" t="s">
        <v>1</v>
      </c>
    </row>
    <row r="2348" spans="10:14" ht="26.1" hidden="1" customHeight="1">
      <c r="J2348" s="38" t="s">
        <v>2831</v>
      </c>
      <c r="K2348" s="38">
        <v>42540</v>
      </c>
      <c r="L2348" s="36" t="s">
        <v>3827</v>
      </c>
      <c r="M2348" s="37">
        <f>VLOOKUP(K2348,'All areas- no counties listed'!$A$5:$C$475,3,FALSE)</f>
        <v>0.83009999999999995</v>
      </c>
      <c r="N2348" s="37" t="s">
        <v>1</v>
      </c>
    </row>
    <row r="2349" spans="10:14" ht="26.1" hidden="1" customHeight="1">
      <c r="J2349" s="39" t="s">
        <v>2832</v>
      </c>
      <c r="K2349" s="39">
        <v>49620</v>
      </c>
      <c r="L2349" s="36" t="s">
        <v>287</v>
      </c>
      <c r="M2349" s="37">
        <f>VLOOKUP(K2349,'All areas- no counties listed'!$A$5:$C$475,3,FALSE)</f>
        <v>0.98109999999999997</v>
      </c>
      <c r="N2349" s="37" t="s">
        <v>1</v>
      </c>
    </row>
    <row r="2350" spans="10:14" ht="26.1" hidden="1" customHeight="1">
      <c r="J2350" s="39" t="s">
        <v>2833</v>
      </c>
      <c r="K2350" s="39">
        <v>38660</v>
      </c>
      <c r="L2350" s="36" t="s">
        <v>291</v>
      </c>
      <c r="M2350" s="37">
        <f>VLOOKUP(K2350,'All areas- no counties listed'!$A$5:$C$475,3,FALSE)</f>
        <v>0.40710000000000002</v>
      </c>
      <c r="N2350" s="37" t="s">
        <v>1</v>
      </c>
    </row>
    <row r="2351" spans="10:14" ht="26.1" hidden="1" customHeight="1">
      <c r="J2351" s="39" t="s">
        <v>2834</v>
      </c>
      <c r="K2351" s="39">
        <v>10380</v>
      </c>
      <c r="L2351" s="36" t="s">
        <v>288</v>
      </c>
      <c r="M2351" s="37">
        <f>VLOOKUP(K2351,'All areas- no counties listed'!$A$5:$C$475,3,FALSE)</f>
        <v>0.34649999999999997</v>
      </c>
      <c r="N2351" s="37" t="s">
        <v>1</v>
      </c>
    </row>
    <row r="2352" spans="10:14" ht="26.1" hidden="1" customHeight="1">
      <c r="J2352" s="38" t="s">
        <v>2835</v>
      </c>
      <c r="K2352" s="38">
        <v>10380</v>
      </c>
      <c r="L2352" s="36" t="s">
        <v>288</v>
      </c>
      <c r="M2352" s="37">
        <f>VLOOKUP(K2352,'All areas- no counties listed'!$A$5:$C$475,3,FALSE)</f>
        <v>0.34649999999999997</v>
      </c>
      <c r="N2352" s="37" t="s">
        <v>1</v>
      </c>
    </row>
    <row r="2353" spans="10:14" ht="26.1" hidden="1" customHeight="1">
      <c r="J2353" s="38" t="s">
        <v>2836</v>
      </c>
      <c r="K2353" s="38">
        <v>41980</v>
      </c>
      <c r="L2353" s="36" t="s">
        <v>3824</v>
      </c>
      <c r="M2353" s="37">
        <f>VLOOKUP(K2353,'All areas- no counties listed'!$A$5:$C$475,3,FALSE)</f>
        <v>0.42770000000000002</v>
      </c>
      <c r="N2353" s="37" t="s">
        <v>1</v>
      </c>
    </row>
    <row r="2354" spans="10:14" ht="26.1" hidden="1" customHeight="1">
      <c r="J2354" s="39" t="s">
        <v>2837</v>
      </c>
      <c r="K2354" s="39">
        <v>41980</v>
      </c>
      <c r="L2354" s="36" t="s">
        <v>3824</v>
      </c>
      <c r="M2354" s="37">
        <f>VLOOKUP(K2354,'All areas- no counties listed'!$A$5:$C$475,3,FALSE)</f>
        <v>0.42770000000000002</v>
      </c>
      <c r="N2354" s="37" t="s">
        <v>1</v>
      </c>
    </row>
    <row r="2355" spans="10:14" ht="26.1" hidden="1" customHeight="1">
      <c r="J2355" s="39" t="s">
        <v>2838</v>
      </c>
      <c r="K2355" s="39">
        <v>10380</v>
      </c>
      <c r="L2355" s="36" t="s">
        <v>288</v>
      </c>
      <c r="M2355" s="37">
        <f>VLOOKUP(K2355,'All areas- no counties listed'!$A$5:$C$475,3,FALSE)</f>
        <v>0.34649999999999997</v>
      </c>
      <c r="N2355" s="37" t="s">
        <v>1</v>
      </c>
    </row>
    <row r="2356" spans="10:14" ht="26.1" hidden="1" customHeight="1">
      <c r="J2356" s="38" t="s">
        <v>2839</v>
      </c>
      <c r="K2356" s="38">
        <v>11640</v>
      </c>
      <c r="L2356" s="36" t="s">
        <v>289</v>
      </c>
      <c r="M2356" s="37">
        <f>VLOOKUP(K2356,'All areas- no counties listed'!$A$5:$C$475,3,FALSE)</f>
        <v>0.375</v>
      </c>
      <c r="N2356" s="37" t="s">
        <v>1</v>
      </c>
    </row>
    <row r="2357" spans="10:14" ht="26.1" hidden="1" customHeight="1">
      <c r="J2357" s="39" t="s">
        <v>2840</v>
      </c>
      <c r="K2357" s="39">
        <v>25020</v>
      </c>
      <c r="L2357" s="36" t="s">
        <v>290</v>
      </c>
      <c r="M2357" s="37">
        <f>VLOOKUP(K2357,'All areas- no counties listed'!$A$5:$C$475,3,FALSE)</f>
        <v>0.46820000000000001</v>
      </c>
      <c r="N2357" s="37" t="s">
        <v>1</v>
      </c>
    </row>
    <row r="2358" spans="10:14" ht="26.1" hidden="1" customHeight="1">
      <c r="J2358" s="39" t="s">
        <v>2841</v>
      </c>
      <c r="K2358" s="39">
        <v>41980</v>
      </c>
      <c r="L2358" s="36" t="s">
        <v>3824</v>
      </c>
      <c r="M2358" s="37">
        <f>VLOOKUP(K2358,'All areas- no counties listed'!$A$5:$C$475,3,FALSE)</f>
        <v>0.42770000000000002</v>
      </c>
      <c r="N2358" s="37" t="s">
        <v>1</v>
      </c>
    </row>
    <row r="2359" spans="10:14" ht="26.1" hidden="1" customHeight="1">
      <c r="J2359" s="38" t="s">
        <v>2842</v>
      </c>
      <c r="K2359" s="38">
        <v>41980</v>
      </c>
      <c r="L2359" s="36" t="s">
        <v>3824</v>
      </c>
      <c r="M2359" s="37">
        <f>VLOOKUP(K2359,'All areas- no counties listed'!$A$5:$C$475,3,FALSE)</f>
        <v>0.42770000000000002</v>
      </c>
      <c r="N2359" s="37" t="s">
        <v>1</v>
      </c>
    </row>
    <row r="2360" spans="10:14" ht="26.1" hidden="1" customHeight="1">
      <c r="J2360" s="38" t="s">
        <v>2843</v>
      </c>
      <c r="K2360" s="38">
        <v>41980</v>
      </c>
      <c r="L2360" s="36" t="s">
        <v>3824</v>
      </c>
      <c r="M2360" s="37">
        <f>VLOOKUP(K2360,'All areas- no counties listed'!$A$5:$C$475,3,FALSE)</f>
        <v>0.42770000000000002</v>
      </c>
      <c r="N2360" s="37" t="s">
        <v>1</v>
      </c>
    </row>
    <row r="2361" spans="10:14" ht="26.1" hidden="1" customHeight="1">
      <c r="J2361" s="39" t="s">
        <v>2844</v>
      </c>
      <c r="K2361" s="39">
        <v>41900</v>
      </c>
      <c r="L2361" s="36" t="s">
        <v>3823</v>
      </c>
      <c r="M2361" s="37">
        <f>VLOOKUP(K2361,'All areas- no counties listed'!$A$5:$C$475,3,FALSE)</f>
        <v>0.47549999999999998</v>
      </c>
      <c r="N2361" s="37" t="s">
        <v>1</v>
      </c>
    </row>
    <row r="2362" spans="10:14" ht="26.1" hidden="1" customHeight="1">
      <c r="J2362" s="39" t="s">
        <v>2845</v>
      </c>
      <c r="K2362" s="39">
        <v>41980</v>
      </c>
      <c r="L2362" s="36" t="s">
        <v>3824</v>
      </c>
      <c r="M2362" s="37">
        <f>VLOOKUP(K2362,'All areas- no counties listed'!$A$5:$C$475,3,FALSE)</f>
        <v>0.42770000000000002</v>
      </c>
      <c r="N2362" s="37" t="s">
        <v>1</v>
      </c>
    </row>
    <row r="2363" spans="10:14" ht="26.1" hidden="1" customHeight="1">
      <c r="J2363" s="38" t="s">
        <v>2846</v>
      </c>
      <c r="K2363" s="38">
        <v>11640</v>
      </c>
      <c r="L2363" s="36" t="s">
        <v>289</v>
      </c>
      <c r="M2363" s="37">
        <f>VLOOKUP(K2363,'All areas- no counties listed'!$A$5:$C$475,3,FALSE)</f>
        <v>0.375</v>
      </c>
      <c r="N2363" s="37" t="s">
        <v>1</v>
      </c>
    </row>
    <row r="2364" spans="10:14" ht="26.1" hidden="1" customHeight="1">
      <c r="J2364" s="38" t="s">
        <v>2847</v>
      </c>
      <c r="K2364" s="38">
        <v>41980</v>
      </c>
      <c r="L2364" s="36" t="s">
        <v>3824</v>
      </c>
      <c r="M2364" s="37">
        <f>VLOOKUP(K2364,'All areas- no counties listed'!$A$5:$C$475,3,FALSE)</f>
        <v>0.42770000000000002</v>
      </c>
      <c r="N2364" s="37" t="s">
        <v>1</v>
      </c>
    </row>
    <row r="2365" spans="10:14" ht="26.1" hidden="1" customHeight="1">
      <c r="J2365" s="39" t="s">
        <v>2848</v>
      </c>
      <c r="K2365" s="39">
        <v>41980</v>
      </c>
      <c r="L2365" s="36" t="s">
        <v>3824</v>
      </c>
      <c r="M2365" s="37">
        <f>VLOOKUP(K2365,'All areas- no counties listed'!$A$5:$C$475,3,FALSE)</f>
        <v>0.42770000000000002</v>
      </c>
      <c r="N2365" s="37" t="s">
        <v>1</v>
      </c>
    </row>
    <row r="2366" spans="10:14" ht="26.1" hidden="1" customHeight="1">
      <c r="J2366" s="39" t="s">
        <v>2849</v>
      </c>
      <c r="K2366" s="39">
        <v>41980</v>
      </c>
      <c r="L2366" s="36" t="s">
        <v>3824</v>
      </c>
      <c r="M2366" s="37">
        <f>VLOOKUP(K2366,'All areas- no counties listed'!$A$5:$C$475,3,FALSE)</f>
        <v>0.42770000000000002</v>
      </c>
      <c r="N2366" s="37" t="s">
        <v>1</v>
      </c>
    </row>
    <row r="2367" spans="10:14" ht="26.1" hidden="1" customHeight="1">
      <c r="J2367" s="39" t="s">
        <v>2850</v>
      </c>
      <c r="K2367" s="39">
        <v>41980</v>
      </c>
      <c r="L2367" s="36" t="s">
        <v>3824</v>
      </c>
      <c r="M2367" s="37">
        <f>VLOOKUP(K2367,'All areas- no counties listed'!$A$5:$C$475,3,FALSE)</f>
        <v>0.42770000000000002</v>
      </c>
      <c r="N2367" s="37" t="s">
        <v>1</v>
      </c>
    </row>
    <row r="2368" spans="10:14" ht="26.1" hidden="1" customHeight="1">
      <c r="J2368" s="39" t="s">
        <v>2851</v>
      </c>
      <c r="K2368" s="39">
        <v>41980</v>
      </c>
      <c r="L2368" s="36" t="s">
        <v>3824</v>
      </c>
      <c r="M2368" s="37">
        <f>VLOOKUP(K2368,'All areas- no counties listed'!$A$5:$C$475,3,FALSE)</f>
        <v>0.42770000000000002</v>
      </c>
      <c r="N2368" s="37" t="s">
        <v>1</v>
      </c>
    </row>
    <row r="2369" spans="10:14" ht="26.1" hidden="1" customHeight="1">
      <c r="J2369" s="39" t="s">
        <v>2852</v>
      </c>
      <c r="K2369" s="39">
        <v>41980</v>
      </c>
      <c r="L2369" s="36" t="s">
        <v>3824</v>
      </c>
      <c r="M2369" s="37">
        <f>VLOOKUP(K2369,'All areas- no counties listed'!$A$5:$C$475,3,FALSE)</f>
        <v>0.42770000000000002</v>
      </c>
      <c r="N2369" s="37" t="s">
        <v>1</v>
      </c>
    </row>
    <row r="2370" spans="10:14" ht="26.1" hidden="1" customHeight="1">
      <c r="J2370" s="39" t="s">
        <v>2853</v>
      </c>
      <c r="K2370" s="39">
        <v>41980</v>
      </c>
      <c r="L2370" s="36" t="s">
        <v>3824</v>
      </c>
      <c r="M2370" s="37">
        <f>VLOOKUP(K2370,'All areas- no counties listed'!$A$5:$C$475,3,FALSE)</f>
        <v>0.42770000000000002</v>
      </c>
      <c r="N2370" s="37" t="s">
        <v>1</v>
      </c>
    </row>
    <row r="2371" spans="10:14" ht="26.1" hidden="1" customHeight="1">
      <c r="J2371" s="38" t="s">
        <v>2854</v>
      </c>
      <c r="K2371" s="38">
        <v>99940</v>
      </c>
      <c r="L2371" s="36" t="s">
        <v>2855</v>
      </c>
      <c r="M2371" s="37">
        <f>VLOOKUP(K2371,'All areas- no counties listed'!$A$5:$C$475,3,FALSE)</f>
        <v>0.46539999999999998</v>
      </c>
      <c r="N2371" s="37" t="s">
        <v>0</v>
      </c>
    </row>
    <row r="2372" spans="10:14" ht="26.1" hidden="1" customHeight="1">
      <c r="J2372" s="38" t="s">
        <v>2856</v>
      </c>
      <c r="K2372" s="38">
        <v>41980</v>
      </c>
      <c r="L2372" s="36" t="s">
        <v>3824</v>
      </c>
      <c r="M2372" s="37">
        <f>VLOOKUP(K2372,'All areas- no counties listed'!$A$5:$C$475,3,FALSE)</f>
        <v>0.42770000000000002</v>
      </c>
      <c r="N2372" s="37" t="s">
        <v>1</v>
      </c>
    </row>
    <row r="2373" spans="10:14" ht="26.1" hidden="1" customHeight="1">
      <c r="J2373" s="38" t="s">
        <v>2857</v>
      </c>
      <c r="K2373" s="38">
        <v>41980</v>
      </c>
      <c r="L2373" s="36" t="s">
        <v>3824</v>
      </c>
      <c r="M2373" s="37">
        <f>VLOOKUP(K2373,'All areas- no counties listed'!$A$5:$C$475,3,FALSE)</f>
        <v>0.42770000000000002</v>
      </c>
      <c r="N2373" s="37" t="s">
        <v>1</v>
      </c>
    </row>
    <row r="2374" spans="10:14" ht="26.1" hidden="1" customHeight="1">
      <c r="J2374" s="38" t="s">
        <v>2858</v>
      </c>
      <c r="K2374" s="38">
        <v>99940</v>
      </c>
      <c r="L2374" s="36" t="s">
        <v>2855</v>
      </c>
      <c r="M2374" s="37">
        <f>VLOOKUP(K2374,'All areas- no counties listed'!$A$5:$C$475,3,FALSE)</f>
        <v>0.46539999999999998</v>
      </c>
      <c r="N2374" s="37" t="s">
        <v>0</v>
      </c>
    </row>
    <row r="2375" spans="10:14" ht="26.1" hidden="1" customHeight="1">
      <c r="J2375" s="38" t="s">
        <v>2859</v>
      </c>
      <c r="K2375" s="38">
        <v>41980</v>
      </c>
      <c r="L2375" s="36" t="s">
        <v>3824</v>
      </c>
      <c r="M2375" s="37">
        <f>VLOOKUP(K2375,'All areas- no counties listed'!$A$5:$C$475,3,FALSE)</f>
        <v>0.42770000000000002</v>
      </c>
      <c r="N2375" s="37" t="s">
        <v>1</v>
      </c>
    </row>
    <row r="2376" spans="10:14" ht="26.1" hidden="1" customHeight="1">
      <c r="J2376" s="38" t="s">
        <v>2860</v>
      </c>
      <c r="K2376" s="38">
        <v>41980</v>
      </c>
      <c r="L2376" s="36" t="s">
        <v>3824</v>
      </c>
      <c r="M2376" s="37">
        <f>VLOOKUP(K2376,'All areas- no counties listed'!$A$5:$C$475,3,FALSE)</f>
        <v>0.42770000000000002</v>
      </c>
      <c r="N2376" s="37" t="s">
        <v>1</v>
      </c>
    </row>
    <row r="2377" spans="10:14" ht="26.1" hidden="1" customHeight="1">
      <c r="J2377" s="38" t="s">
        <v>2861</v>
      </c>
      <c r="K2377" s="38">
        <v>41980</v>
      </c>
      <c r="L2377" s="36" t="s">
        <v>3824</v>
      </c>
      <c r="M2377" s="37">
        <f>VLOOKUP(K2377,'All areas- no counties listed'!$A$5:$C$475,3,FALSE)</f>
        <v>0.42770000000000002</v>
      </c>
      <c r="N2377" s="37" t="s">
        <v>1</v>
      </c>
    </row>
    <row r="2378" spans="10:14" ht="26.1" hidden="1" customHeight="1">
      <c r="J2378" s="39" t="s">
        <v>2862</v>
      </c>
      <c r="K2378" s="39">
        <v>49500</v>
      </c>
      <c r="L2378" s="36" t="s">
        <v>3786</v>
      </c>
      <c r="M2378" s="37">
        <f>VLOOKUP(K2378,'All areas- no counties listed'!$A$5:$C$475,3,FALSE)</f>
        <v>0.35880000000000001</v>
      </c>
      <c r="N2378" s="37" t="s">
        <v>1</v>
      </c>
    </row>
    <row r="2379" spans="10:14" ht="26.1" hidden="1" customHeight="1">
      <c r="J2379" s="39" t="s">
        <v>2863</v>
      </c>
      <c r="K2379" s="39">
        <v>25020</v>
      </c>
      <c r="L2379" s="36" t="s">
        <v>290</v>
      </c>
      <c r="M2379" s="37">
        <f>VLOOKUP(K2379,'All areas- no counties listed'!$A$5:$C$475,3,FALSE)</f>
        <v>0.46820000000000001</v>
      </c>
      <c r="N2379" s="37" t="s">
        <v>1</v>
      </c>
    </row>
    <row r="2380" spans="10:14" ht="26.1" hidden="1" customHeight="1">
      <c r="J2380" s="39" t="s">
        <v>2864</v>
      </c>
      <c r="K2380" s="39">
        <v>49500</v>
      </c>
      <c r="L2380" s="36" t="s">
        <v>3786</v>
      </c>
      <c r="M2380" s="37">
        <f>VLOOKUP(K2380,'All areas- no counties listed'!$A$5:$C$475,3,FALSE)</f>
        <v>0.35880000000000001</v>
      </c>
      <c r="N2380" s="37" t="s">
        <v>1</v>
      </c>
    </row>
    <row r="2381" spans="10:14" ht="26.1" hidden="1" customHeight="1">
      <c r="J2381" s="39" t="s">
        <v>2865</v>
      </c>
      <c r="K2381" s="39">
        <v>41980</v>
      </c>
      <c r="L2381" s="36" t="s">
        <v>3824</v>
      </c>
      <c r="M2381" s="37">
        <f>VLOOKUP(K2381,'All areas- no counties listed'!$A$5:$C$475,3,FALSE)</f>
        <v>0.42770000000000002</v>
      </c>
      <c r="N2381" s="37" t="s">
        <v>1</v>
      </c>
    </row>
    <row r="2382" spans="10:14" ht="26.1" hidden="1" customHeight="1">
      <c r="J2382" s="39" t="s">
        <v>2866</v>
      </c>
      <c r="K2382" s="39">
        <v>41980</v>
      </c>
      <c r="L2382" s="36" t="s">
        <v>3824</v>
      </c>
      <c r="M2382" s="37">
        <f>VLOOKUP(K2382,'All areas- no counties listed'!$A$5:$C$475,3,FALSE)</f>
        <v>0.42770000000000002</v>
      </c>
      <c r="N2382" s="37" t="s">
        <v>1</v>
      </c>
    </row>
    <row r="2383" spans="10:14" ht="26.1" hidden="1" customHeight="1">
      <c r="J2383" s="39" t="s">
        <v>2867</v>
      </c>
      <c r="K2383" s="39">
        <v>11640</v>
      </c>
      <c r="L2383" s="36" t="s">
        <v>289</v>
      </c>
      <c r="M2383" s="37">
        <f>VLOOKUP(K2383,'All areas- no counties listed'!$A$5:$C$475,3,FALSE)</f>
        <v>0.375</v>
      </c>
      <c r="N2383" s="37" t="s">
        <v>1</v>
      </c>
    </row>
    <row r="2384" spans="10:14" ht="26.1" hidden="1" customHeight="1">
      <c r="J2384" s="38" t="s">
        <v>2868</v>
      </c>
      <c r="K2384" s="38">
        <v>32420</v>
      </c>
      <c r="L2384" s="36" t="s">
        <v>3812</v>
      </c>
      <c r="M2384" s="37">
        <f>VLOOKUP(K2384,'All areas- no counties listed'!$A$5:$C$475,3,FALSE)</f>
        <v>0.38040000000000002</v>
      </c>
      <c r="N2384" s="37" t="s">
        <v>1</v>
      </c>
    </row>
    <row r="2385" spans="10:14" ht="26.1" hidden="1" customHeight="1">
      <c r="J2385" s="39" t="s">
        <v>2869</v>
      </c>
      <c r="K2385" s="39">
        <v>41980</v>
      </c>
      <c r="L2385" s="36" t="s">
        <v>3824</v>
      </c>
      <c r="M2385" s="37">
        <f>VLOOKUP(K2385,'All areas- no counties listed'!$A$5:$C$475,3,FALSE)</f>
        <v>0.42770000000000002</v>
      </c>
      <c r="N2385" s="37" t="s">
        <v>1</v>
      </c>
    </row>
    <row r="2386" spans="10:14" ht="26.1" hidden="1" customHeight="1">
      <c r="J2386" s="38" t="s">
        <v>2870</v>
      </c>
      <c r="K2386" s="38">
        <v>10380</v>
      </c>
      <c r="L2386" s="36" t="s">
        <v>288</v>
      </c>
      <c r="M2386" s="37">
        <f>VLOOKUP(K2386,'All areas- no counties listed'!$A$5:$C$475,3,FALSE)</f>
        <v>0.34649999999999997</v>
      </c>
      <c r="N2386" s="37" t="s">
        <v>1</v>
      </c>
    </row>
    <row r="2387" spans="10:14" ht="26.1" hidden="1" customHeight="1">
      <c r="J2387" s="38" t="s">
        <v>2871</v>
      </c>
      <c r="K2387" s="38">
        <v>99940</v>
      </c>
      <c r="L2387" s="36" t="s">
        <v>2855</v>
      </c>
      <c r="M2387" s="37">
        <f>VLOOKUP(K2387,'All areas- no counties listed'!$A$5:$C$475,3,FALSE)</f>
        <v>0.46539999999999998</v>
      </c>
      <c r="N2387" s="37" t="s">
        <v>0</v>
      </c>
    </row>
    <row r="2388" spans="10:14" ht="26.1" hidden="1" customHeight="1">
      <c r="J2388" s="38" t="s">
        <v>2872</v>
      </c>
      <c r="K2388" s="38">
        <v>38660</v>
      </c>
      <c r="L2388" s="36" t="s">
        <v>291</v>
      </c>
      <c r="M2388" s="37">
        <f>VLOOKUP(K2388,'All areas- no counties listed'!$A$5:$C$475,3,FALSE)</f>
        <v>0.40710000000000002</v>
      </c>
      <c r="N2388" s="37" t="s">
        <v>1</v>
      </c>
    </row>
    <row r="2389" spans="10:14" ht="26.1" hidden="1" customHeight="1">
      <c r="J2389" s="38" t="s">
        <v>2873</v>
      </c>
      <c r="K2389" s="38">
        <v>41980</v>
      </c>
      <c r="L2389" s="36" t="s">
        <v>3824</v>
      </c>
      <c r="M2389" s="37">
        <f>VLOOKUP(K2389,'All areas- no counties listed'!$A$5:$C$475,3,FALSE)</f>
        <v>0.42770000000000002</v>
      </c>
      <c r="N2389" s="37" t="s">
        <v>1</v>
      </c>
    </row>
    <row r="2390" spans="10:14" ht="26.1" hidden="1" customHeight="1">
      <c r="J2390" s="39" t="s">
        <v>2874</v>
      </c>
      <c r="K2390" s="39">
        <v>41900</v>
      </c>
      <c r="L2390" s="36" t="s">
        <v>3823</v>
      </c>
      <c r="M2390" s="37">
        <f>VLOOKUP(K2390,'All areas- no counties listed'!$A$5:$C$475,3,FALSE)</f>
        <v>0.47549999999999998</v>
      </c>
      <c r="N2390" s="37" t="s">
        <v>1</v>
      </c>
    </row>
    <row r="2391" spans="10:14" ht="26.1" hidden="1" customHeight="1">
      <c r="J2391" s="38" t="s">
        <v>2875</v>
      </c>
      <c r="K2391" s="38">
        <v>10380</v>
      </c>
      <c r="L2391" s="36" t="s">
        <v>288</v>
      </c>
      <c r="M2391" s="37">
        <f>VLOOKUP(K2391,'All areas- no counties listed'!$A$5:$C$475,3,FALSE)</f>
        <v>0.34649999999999997</v>
      </c>
      <c r="N2391" s="37" t="s">
        <v>1</v>
      </c>
    </row>
    <row r="2392" spans="10:14" ht="26.1" hidden="1" customHeight="1">
      <c r="J2392" s="38" t="s">
        <v>2876</v>
      </c>
      <c r="K2392" s="38">
        <v>32420</v>
      </c>
      <c r="L2392" s="36" t="s">
        <v>3812</v>
      </c>
      <c r="M2392" s="37">
        <f>VLOOKUP(K2392,'All areas- no counties listed'!$A$5:$C$475,3,FALSE)</f>
        <v>0.38040000000000002</v>
      </c>
      <c r="N2392" s="37" t="s">
        <v>1</v>
      </c>
    </row>
    <row r="2393" spans="10:14" ht="26.1" hidden="1" customHeight="1">
      <c r="J2393" s="39" t="s">
        <v>2877</v>
      </c>
      <c r="K2393" s="39">
        <v>41980</v>
      </c>
      <c r="L2393" s="36" t="s">
        <v>3824</v>
      </c>
      <c r="M2393" s="37">
        <f>VLOOKUP(K2393,'All areas- no counties listed'!$A$5:$C$475,3,FALSE)</f>
        <v>0.42770000000000002</v>
      </c>
      <c r="N2393" s="37" t="s">
        <v>1</v>
      </c>
    </row>
    <row r="2394" spans="10:14" ht="26.1" hidden="1" customHeight="1">
      <c r="J2394" s="39" t="s">
        <v>2878</v>
      </c>
      <c r="K2394" s="39">
        <v>41980</v>
      </c>
      <c r="L2394" s="36" t="s">
        <v>3824</v>
      </c>
      <c r="M2394" s="37">
        <f>VLOOKUP(K2394,'All areas- no counties listed'!$A$5:$C$475,3,FALSE)</f>
        <v>0.42770000000000002</v>
      </c>
      <c r="N2394" s="37" t="s">
        <v>1</v>
      </c>
    </row>
    <row r="2395" spans="10:14" ht="26.1" hidden="1" customHeight="1">
      <c r="J2395" s="38" t="s">
        <v>2879</v>
      </c>
      <c r="K2395" s="38">
        <v>41980</v>
      </c>
      <c r="L2395" s="36" t="s">
        <v>3824</v>
      </c>
      <c r="M2395" s="37">
        <f>VLOOKUP(K2395,'All areas- no counties listed'!$A$5:$C$475,3,FALSE)</f>
        <v>0.42770000000000002</v>
      </c>
      <c r="N2395" s="37" t="s">
        <v>1</v>
      </c>
    </row>
    <row r="2396" spans="10:14" ht="26.1" hidden="1" customHeight="1">
      <c r="J2396" s="39" t="s">
        <v>2880</v>
      </c>
      <c r="K2396" s="39">
        <v>41980</v>
      </c>
      <c r="L2396" s="36" t="s">
        <v>3824</v>
      </c>
      <c r="M2396" s="37">
        <f>VLOOKUP(K2396,'All areas- no counties listed'!$A$5:$C$475,3,FALSE)</f>
        <v>0.42770000000000002</v>
      </c>
      <c r="N2396" s="37" t="s">
        <v>1</v>
      </c>
    </row>
    <row r="2397" spans="10:14" ht="26.1" hidden="1" customHeight="1">
      <c r="J2397" s="39" t="s">
        <v>2881</v>
      </c>
      <c r="K2397" s="39">
        <v>99940</v>
      </c>
      <c r="L2397" s="36" t="s">
        <v>2855</v>
      </c>
      <c r="M2397" s="37">
        <f>VLOOKUP(K2397,'All areas- no counties listed'!$A$5:$C$475,3,FALSE)</f>
        <v>0.46539999999999998</v>
      </c>
      <c r="N2397" s="37" t="s">
        <v>0</v>
      </c>
    </row>
    <row r="2398" spans="10:14" ht="26.1" hidden="1" customHeight="1">
      <c r="J2398" s="39" t="s">
        <v>2882</v>
      </c>
      <c r="K2398" s="39">
        <v>41980</v>
      </c>
      <c r="L2398" s="36" t="s">
        <v>3824</v>
      </c>
      <c r="M2398" s="37">
        <f>VLOOKUP(K2398,'All areas- no counties listed'!$A$5:$C$475,3,FALSE)</f>
        <v>0.42770000000000002</v>
      </c>
      <c r="N2398" s="37" t="s">
        <v>1</v>
      </c>
    </row>
    <row r="2399" spans="10:14" ht="26.1" hidden="1" customHeight="1">
      <c r="J2399" s="39" t="s">
        <v>2883</v>
      </c>
      <c r="K2399" s="39">
        <v>32420</v>
      </c>
      <c r="L2399" s="36" t="s">
        <v>3812</v>
      </c>
      <c r="M2399" s="37">
        <f>VLOOKUP(K2399,'All areas- no counties listed'!$A$5:$C$475,3,FALSE)</f>
        <v>0.38040000000000002</v>
      </c>
      <c r="N2399" s="37" t="s">
        <v>1</v>
      </c>
    </row>
    <row r="2400" spans="10:14" ht="26.1" hidden="1" customHeight="1">
      <c r="J2400" s="39" t="s">
        <v>2884</v>
      </c>
      <c r="K2400" s="39">
        <v>10380</v>
      </c>
      <c r="L2400" s="36" t="s">
        <v>288</v>
      </c>
      <c r="M2400" s="37">
        <f>VLOOKUP(K2400,'All areas- no counties listed'!$A$5:$C$475,3,FALSE)</f>
        <v>0.34649999999999997</v>
      </c>
      <c r="N2400" s="37" t="s">
        <v>1</v>
      </c>
    </row>
    <row r="2401" spans="10:14" ht="26.1" hidden="1" customHeight="1">
      <c r="J2401" s="38" t="s">
        <v>2885</v>
      </c>
      <c r="K2401" s="38">
        <v>41980</v>
      </c>
      <c r="L2401" s="36" t="s">
        <v>3824</v>
      </c>
      <c r="M2401" s="37">
        <f>VLOOKUP(K2401,'All areas- no counties listed'!$A$5:$C$475,3,FALSE)</f>
        <v>0.42770000000000002</v>
      </c>
      <c r="N2401" s="37" t="s">
        <v>1</v>
      </c>
    </row>
    <row r="2402" spans="10:14" ht="26.1" hidden="1" customHeight="1">
      <c r="J2402" s="39" t="s">
        <v>2886</v>
      </c>
      <c r="K2402" s="39">
        <v>41980</v>
      </c>
      <c r="L2402" s="36" t="s">
        <v>3824</v>
      </c>
      <c r="M2402" s="37">
        <f>VLOOKUP(K2402,'All areas- no counties listed'!$A$5:$C$475,3,FALSE)</f>
        <v>0.42770000000000002</v>
      </c>
      <c r="N2402" s="37" t="s">
        <v>1</v>
      </c>
    </row>
    <row r="2403" spans="10:14" ht="26.1" hidden="1" customHeight="1">
      <c r="J2403" s="39" t="s">
        <v>2887</v>
      </c>
      <c r="K2403" s="39">
        <v>41980</v>
      </c>
      <c r="L2403" s="36" t="s">
        <v>3824</v>
      </c>
      <c r="M2403" s="37">
        <f>VLOOKUP(K2403,'All areas- no counties listed'!$A$5:$C$475,3,FALSE)</f>
        <v>0.42770000000000002</v>
      </c>
      <c r="N2403" s="37" t="s">
        <v>1</v>
      </c>
    </row>
    <row r="2404" spans="10:14" ht="26.1" hidden="1" customHeight="1">
      <c r="J2404" s="39" t="s">
        <v>2888</v>
      </c>
      <c r="K2404" s="39">
        <v>41980</v>
      </c>
      <c r="L2404" s="36" t="s">
        <v>3824</v>
      </c>
      <c r="M2404" s="37">
        <f>VLOOKUP(K2404,'All areas- no counties listed'!$A$5:$C$475,3,FALSE)</f>
        <v>0.42770000000000002</v>
      </c>
      <c r="N2404" s="37" t="s">
        <v>1</v>
      </c>
    </row>
    <row r="2405" spans="10:14" ht="26.1" hidden="1" customHeight="1">
      <c r="J2405" s="39" t="s">
        <v>2889</v>
      </c>
      <c r="K2405" s="39">
        <v>25020</v>
      </c>
      <c r="L2405" s="36" t="s">
        <v>290</v>
      </c>
      <c r="M2405" s="37">
        <f>VLOOKUP(K2405,'All areas- no counties listed'!$A$5:$C$475,3,FALSE)</f>
        <v>0.46820000000000001</v>
      </c>
      <c r="N2405" s="37" t="s">
        <v>1</v>
      </c>
    </row>
    <row r="2406" spans="10:14" ht="26.1" hidden="1" customHeight="1">
      <c r="J2406" s="39" t="s">
        <v>2890</v>
      </c>
      <c r="K2406" s="39">
        <v>49500</v>
      </c>
      <c r="L2406" s="36" t="s">
        <v>3786</v>
      </c>
      <c r="M2406" s="37">
        <f>VLOOKUP(K2406,'All areas- no counties listed'!$A$5:$C$475,3,FALSE)</f>
        <v>0.35880000000000001</v>
      </c>
      <c r="N2406" s="37" t="s">
        <v>1</v>
      </c>
    </row>
    <row r="2407" spans="10:14" ht="26.1" hidden="1" customHeight="1">
      <c r="J2407" s="39" t="s">
        <v>2891</v>
      </c>
      <c r="K2407" s="39">
        <v>38660</v>
      </c>
      <c r="L2407" s="36" t="s">
        <v>291</v>
      </c>
      <c r="M2407" s="37">
        <f>VLOOKUP(K2407,'All areas- no counties listed'!$A$5:$C$475,3,FALSE)</f>
        <v>0.40710000000000002</v>
      </c>
      <c r="N2407" s="37" t="s">
        <v>1</v>
      </c>
    </row>
    <row r="2408" spans="10:14" ht="26.1" hidden="1" customHeight="1">
      <c r="J2408" s="39" t="s">
        <v>2892</v>
      </c>
      <c r="K2408" s="39">
        <v>11640</v>
      </c>
      <c r="L2408" s="36" t="s">
        <v>289</v>
      </c>
      <c r="M2408" s="37">
        <f>VLOOKUP(K2408,'All areas- no counties listed'!$A$5:$C$475,3,FALSE)</f>
        <v>0.375</v>
      </c>
      <c r="N2408" s="37" t="s">
        <v>1</v>
      </c>
    </row>
    <row r="2409" spans="10:14" ht="26.1" hidden="1" customHeight="1">
      <c r="J2409" s="38" t="s">
        <v>2893</v>
      </c>
      <c r="K2409" s="38">
        <v>10380</v>
      </c>
      <c r="L2409" s="36" t="s">
        <v>288</v>
      </c>
      <c r="M2409" s="37">
        <f>VLOOKUP(K2409,'All areas- no counties listed'!$A$5:$C$475,3,FALSE)</f>
        <v>0.34649999999999997</v>
      </c>
      <c r="N2409" s="37" t="s">
        <v>1</v>
      </c>
    </row>
    <row r="2410" spans="10:14" ht="26.1" hidden="1" customHeight="1">
      <c r="J2410" s="39" t="s">
        <v>2894</v>
      </c>
      <c r="K2410" s="39">
        <v>41980</v>
      </c>
      <c r="L2410" s="36" t="s">
        <v>3824</v>
      </c>
      <c r="M2410" s="37">
        <f>VLOOKUP(K2410,'All areas- no counties listed'!$A$5:$C$475,3,FALSE)</f>
        <v>0.42770000000000002</v>
      </c>
      <c r="N2410" s="37" t="s">
        <v>1</v>
      </c>
    </row>
    <row r="2411" spans="10:14" ht="26.1" hidden="1" customHeight="1">
      <c r="J2411" s="39" t="s">
        <v>2895</v>
      </c>
      <c r="K2411" s="39">
        <v>41900</v>
      </c>
      <c r="L2411" s="36" t="s">
        <v>3823</v>
      </c>
      <c r="M2411" s="37">
        <f>VLOOKUP(K2411,'All areas- no counties listed'!$A$5:$C$475,3,FALSE)</f>
        <v>0.47549999999999998</v>
      </c>
      <c r="N2411" s="37" t="s">
        <v>1</v>
      </c>
    </row>
    <row r="2412" spans="10:14" ht="26.1" hidden="1" customHeight="1">
      <c r="J2412" s="38" t="s">
        <v>2896</v>
      </c>
      <c r="K2412" s="38">
        <v>99940</v>
      </c>
      <c r="L2412" s="36" t="s">
        <v>2855</v>
      </c>
      <c r="M2412" s="37">
        <f>VLOOKUP(K2412,'All areas- no counties listed'!$A$5:$C$475,3,FALSE)</f>
        <v>0.46539999999999998</v>
      </c>
      <c r="N2412" s="37" t="s">
        <v>0</v>
      </c>
    </row>
    <row r="2413" spans="10:14" ht="26.1" hidden="1" customHeight="1">
      <c r="J2413" s="38" t="s">
        <v>2897</v>
      </c>
      <c r="K2413" s="38">
        <v>41900</v>
      </c>
      <c r="L2413" s="36" t="s">
        <v>3823</v>
      </c>
      <c r="M2413" s="37">
        <f>VLOOKUP(K2413,'All areas- no counties listed'!$A$5:$C$475,3,FALSE)</f>
        <v>0.47549999999999998</v>
      </c>
      <c r="N2413" s="37" t="s">
        <v>1</v>
      </c>
    </row>
    <row r="2414" spans="10:14" ht="26.1" hidden="1" customHeight="1">
      <c r="J2414" s="39" t="s">
        <v>2898</v>
      </c>
      <c r="K2414" s="39">
        <v>41980</v>
      </c>
      <c r="L2414" s="36" t="s">
        <v>3824</v>
      </c>
      <c r="M2414" s="37">
        <f>VLOOKUP(K2414,'All areas- no counties listed'!$A$5:$C$475,3,FALSE)</f>
        <v>0.42770000000000002</v>
      </c>
      <c r="N2414" s="37" t="s">
        <v>1</v>
      </c>
    </row>
    <row r="2415" spans="10:14" ht="26.1" hidden="1" customHeight="1">
      <c r="J2415" s="38" t="s">
        <v>2899</v>
      </c>
      <c r="K2415" s="38">
        <v>41980</v>
      </c>
      <c r="L2415" s="36" t="s">
        <v>3824</v>
      </c>
      <c r="M2415" s="37">
        <f>VLOOKUP(K2415,'All areas- no counties listed'!$A$5:$C$475,3,FALSE)</f>
        <v>0.42770000000000002</v>
      </c>
      <c r="N2415" s="37" t="s">
        <v>1</v>
      </c>
    </row>
    <row r="2416" spans="10:14" ht="26.1" hidden="1" customHeight="1">
      <c r="J2416" s="38" t="s">
        <v>2900</v>
      </c>
      <c r="K2416" s="38">
        <v>10380</v>
      </c>
      <c r="L2416" s="36" t="s">
        <v>288</v>
      </c>
      <c r="M2416" s="37">
        <f>VLOOKUP(K2416,'All areas- no counties listed'!$A$5:$C$475,3,FALSE)</f>
        <v>0.34649999999999997</v>
      </c>
      <c r="N2416" s="37" t="s">
        <v>1</v>
      </c>
    </row>
    <row r="2417" spans="10:14" ht="26.1" hidden="1" customHeight="1">
      <c r="J2417" s="39" t="s">
        <v>2901</v>
      </c>
      <c r="K2417" s="39">
        <v>99940</v>
      </c>
      <c r="L2417" s="36" t="s">
        <v>2855</v>
      </c>
      <c r="M2417" s="37">
        <f>VLOOKUP(K2417,'All areas- no counties listed'!$A$5:$C$475,3,FALSE)</f>
        <v>0.46539999999999998</v>
      </c>
      <c r="N2417" s="37" t="s">
        <v>0</v>
      </c>
    </row>
    <row r="2418" spans="10:14" ht="26.1" hidden="1" customHeight="1">
      <c r="J2418" s="38" t="s">
        <v>2902</v>
      </c>
      <c r="K2418" s="38">
        <v>99940</v>
      </c>
      <c r="L2418" s="36" t="s">
        <v>2855</v>
      </c>
      <c r="M2418" s="37">
        <f>VLOOKUP(K2418,'All areas- no counties listed'!$A$5:$C$475,3,FALSE)</f>
        <v>0.46539999999999998</v>
      </c>
      <c r="N2418" s="37" t="s">
        <v>0</v>
      </c>
    </row>
    <row r="2419" spans="10:14" ht="26.1" hidden="1" customHeight="1">
      <c r="J2419" s="39" t="s">
        <v>2903</v>
      </c>
      <c r="K2419" s="39">
        <v>41980</v>
      </c>
      <c r="L2419" s="36" t="s">
        <v>3824</v>
      </c>
      <c r="M2419" s="37">
        <f>VLOOKUP(K2419,'All areas- no counties listed'!$A$5:$C$475,3,FALSE)</f>
        <v>0.42770000000000002</v>
      </c>
      <c r="N2419" s="37" t="s">
        <v>1</v>
      </c>
    </row>
    <row r="2420" spans="10:14" ht="26.1" hidden="1" customHeight="1">
      <c r="J2420" s="39" t="s">
        <v>2904</v>
      </c>
      <c r="K2420" s="39">
        <v>41980</v>
      </c>
      <c r="L2420" s="36" t="s">
        <v>3824</v>
      </c>
      <c r="M2420" s="37">
        <f>VLOOKUP(K2420,'All areas- no counties listed'!$A$5:$C$475,3,FALSE)</f>
        <v>0.42770000000000002</v>
      </c>
      <c r="N2420" s="37" t="s">
        <v>1</v>
      </c>
    </row>
    <row r="2421" spans="10:14" ht="26.1" hidden="1" customHeight="1">
      <c r="J2421" s="39" t="s">
        <v>2905</v>
      </c>
      <c r="K2421" s="39">
        <v>41980</v>
      </c>
      <c r="L2421" s="36" t="s">
        <v>3824</v>
      </c>
      <c r="M2421" s="37">
        <f>VLOOKUP(K2421,'All areas- no counties listed'!$A$5:$C$475,3,FALSE)</f>
        <v>0.42770000000000002</v>
      </c>
      <c r="N2421" s="37" t="s">
        <v>1</v>
      </c>
    </row>
    <row r="2422" spans="10:14" ht="26.1" hidden="1" customHeight="1">
      <c r="J2422" s="39" t="s">
        <v>2906</v>
      </c>
      <c r="K2422" s="39">
        <v>10380</v>
      </c>
      <c r="L2422" s="36" t="s">
        <v>288</v>
      </c>
      <c r="M2422" s="37">
        <f>VLOOKUP(K2422,'All areas- no counties listed'!$A$5:$C$475,3,FALSE)</f>
        <v>0.34649999999999997</v>
      </c>
      <c r="N2422" s="37" t="s">
        <v>1</v>
      </c>
    </row>
    <row r="2423" spans="10:14" ht="26.1" hidden="1" customHeight="1">
      <c r="J2423" s="38" t="s">
        <v>2907</v>
      </c>
      <c r="K2423" s="38">
        <v>41980</v>
      </c>
      <c r="L2423" s="36" t="s">
        <v>3824</v>
      </c>
      <c r="M2423" s="37">
        <f>VLOOKUP(K2423,'All areas- no counties listed'!$A$5:$C$475,3,FALSE)</f>
        <v>0.42770000000000002</v>
      </c>
      <c r="N2423" s="37" t="s">
        <v>1</v>
      </c>
    </row>
    <row r="2424" spans="10:14" ht="26.1" hidden="1" customHeight="1">
      <c r="J2424" s="38" t="s">
        <v>2908</v>
      </c>
      <c r="K2424" s="38">
        <v>41980</v>
      </c>
      <c r="L2424" s="36" t="s">
        <v>3824</v>
      </c>
      <c r="M2424" s="37">
        <f>VLOOKUP(K2424,'All areas- no counties listed'!$A$5:$C$475,3,FALSE)</f>
        <v>0.42770000000000002</v>
      </c>
      <c r="N2424" s="37" t="s">
        <v>1</v>
      </c>
    </row>
    <row r="2425" spans="10:14" ht="26.1" hidden="1" customHeight="1">
      <c r="J2425" s="38" t="s">
        <v>2909</v>
      </c>
      <c r="K2425" s="38">
        <v>99940</v>
      </c>
      <c r="L2425" s="36" t="s">
        <v>2855</v>
      </c>
      <c r="M2425" s="37">
        <f>VLOOKUP(K2425,'All areas- no counties listed'!$A$5:$C$475,3,FALSE)</f>
        <v>0.46539999999999998</v>
      </c>
      <c r="N2425" s="37" t="s">
        <v>0</v>
      </c>
    </row>
    <row r="2426" spans="10:14" ht="26.1" hidden="1" customHeight="1">
      <c r="J2426" s="39" t="s">
        <v>2910</v>
      </c>
      <c r="K2426" s="39">
        <v>38660</v>
      </c>
      <c r="L2426" s="36" t="s">
        <v>291</v>
      </c>
      <c r="M2426" s="37">
        <f>VLOOKUP(K2426,'All areas- no counties listed'!$A$5:$C$475,3,FALSE)</f>
        <v>0.40710000000000002</v>
      </c>
      <c r="N2426" s="37" t="s">
        <v>1</v>
      </c>
    </row>
    <row r="2427" spans="10:14" ht="26.1" hidden="1" customHeight="1">
      <c r="J2427" s="39" t="s">
        <v>2911</v>
      </c>
      <c r="K2427" s="39">
        <v>41980</v>
      </c>
      <c r="L2427" s="36" t="s">
        <v>3824</v>
      </c>
      <c r="M2427" s="37">
        <f>VLOOKUP(K2427,'All areas- no counties listed'!$A$5:$C$475,3,FALSE)</f>
        <v>0.42770000000000002</v>
      </c>
      <c r="N2427" s="37" t="s">
        <v>1</v>
      </c>
    </row>
    <row r="2428" spans="10:14" ht="26.1" hidden="1" customHeight="1">
      <c r="J2428" s="39" t="s">
        <v>2912</v>
      </c>
      <c r="K2428" s="39">
        <v>49500</v>
      </c>
      <c r="L2428" s="36" t="s">
        <v>3786</v>
      </c>
      <c r="M2428" s="37">
        <f>VLOOKUP(K2428,'All areas- no counties listed'!$A$5:$C$475,3,FALSE)</f>
        <v>0.35880000000000001</v>
      </c>
      <c r="N2428" s="37" t="s">
        <v>1</v>
      </c>
    </row>
    <row r="2429" spans="10:14" ht="26.1" hidden="1" customHeight="1">
      <c r="J2429" s="39" t="s">
        <v>3763</v>
      </c>
      <c r="K2429" s="39">
        <v>39300</v>
      </c>
      <c r="L2429" s="36" t="s">
        <v>175</v>
      </c>
      <c r="M2429" s="37">
        <f>VLOOKUP(K2429,'All areas- no counties listed'!$A$5:$C$475,3,FALSE)</f>
        <v>1.0012000000000001</v>
      </c>
      <c r="N2429" s="37" t="s">
        <v>1</v>
      </c>
    </row>
    <row r="2430" spans="10:14" ht="26.1" hidden="1" customHeight="1">
      <c r="J2430" s="39" t="s">
        <v>3764</v>
      </c>
      <c r="K2430" s="39">
        <v>39300</v>
      </c>
      <c r="L2430" s="36" t="s">
        <v>175</v>
      </c>
      <c r="M2430" s="37">
        <f>VLOOKUP(K2430,'All areas- no counties listed'!$A$5:$C$475,3,FALSE)</f>
        <v>1.0012000000000001</v>
      </c>
      <c r="N2430" s="37" t="s">
        <v>1</v>
      </c>
    </row>
    <row r="2431" spans="10:14" ht="26.1" hidden="1" customHeight="1">
      <c r="J2431" s="39" t="s">
        <v>3765</v>
      </c>
      <c r="K2431" s="39">
        <v>39300</v>
      </c>
      <c r="L2431" s="36" t="s">
        <v>175</v>
      </c>
      <c r="M2431" s="37">
        <f>VLOOKUP(K2431,'All areas- no counties listed'!$A$5:$C$475,3,FALSE)</f>
        <v>1.0012000000000001</v>
      </c>
      <c r="N2431" s="37" t="s">
        <v>1</v>
      </c>
    </row>
    <row r="2432" spans="10:14" ht="26.1" hidden="1" customHeight="1">
      <c r="J2432" s="39" t="s">
        <v>3766</v>
      </c>
      <c r="K2432" s="39">
        <v>39300</v>
      </c>
      <c r="L2432" s="36" t="s">
        <v>175</v>
      </c>
      <c r="M2432" s="37">
        <f>VLOOKUP(K2432,'All areas- no counties listed'!$A$5:$C$475,3,FALSE)</f>
        <v>1.0012000000000001</v>
      </c>
      <c r="N2432" s="37" t="s">
        <v>1</v>
      </c>
    </row>
    <row r="2433" spans="10:14" ht="26.1" hidden="1" customHeight="1">
      <c r="J2433" s="38" t="s">
        <v>3767</v>
      </c>
      <c r="K2433" s="38">
        <v>39300</v>
      </c>
      <c r="L2433" s="36" t="s">
        <v>175</v>
      </c>
      <c r="M2433" s="37">
        <f>VLOOKUP(K2433,'All areas- no counties listed'!$A$5:$C$475,3,FALSE)</f>
        <v>1.0012000000000001</v>
      </c>
      <c r="N2433" s="37" t="s">
        <v>1</v>
      </c>
    </row>
    <row r="2434" spans="10:14" ht="26.1" hidden="1" customHeight="1">
      <c r="J2434" s="38" t="s">
        <v>2913</v>
      </c>
      <c r="K2434" s="38">
        <v>99942</v>
      </c>
      <c r="L2434" s="36" t="s">
        <v>2914</v>
      </c>
      <c r="M2434" s="37">
        <f>VLOOKUP(K2434,'All areas- no counties listed'!$A$5:$C$475,3,FALSE)</f>
        <v>0.81069999999999998</v>
      </c>
      <c r="N2434" s="37" t="s">
        <v>0</v>
      </c>
    </row>
    <row r="2435" spans="10:14" ht="26.1" hidden="1" customHeight="1">
      <c r="J2435" s="38" t="s">
        <v>2915</v>
      </c>
      <c r="K2435" s="38">
        <v>12260</v>
      </c>
      <c r="L2435" s="36" t="s">
        <v>89</v>
      </c>
      <c r="M2435" s="37">
        <f>VLOOKUP(K2435,'All areas- no counties listed'!$A$5:$C$475,3,FALSE)</f>
        <v>0.8357</v>
      </c>
      <c r="N2435" s="37" t="s">
        <v>1</v>
      </c>
    </row>
    <row r="2436" spans="10:14" ht="26.1" hidden="1" customHeight="1">
      <c r="J2436" s="39" t="s">
        <v>2916</v>
      </c>
      <c r="K2436" s="39">
        <v>99942</v>
      </c>
      <c r="L2436" s="36" t="s">
        <v>2914</v>
      </c>
      <c r="M2436" s="37">
        <f>VLOOKUP(K2436,'All areas- no counties listed'!$A$5:$C$475,3,FALSE)</f>
        <v>0.81069999999999998</v>
      </c>
      <c r="N2436" s="37" t="s">
        <v>0</v>
      </c>
    </row>
    <row r="2437" spans="10:14" ht="26.1" hidden="1" customHeight="1">
      <c r="J2437" s="38" t="s">
        <v>2917</v>
      </c>
      <c r="K2437" s="38">
        <v>24860</v>
      </c>
      <c r="L2437" s="36" t="s">
        <v>3807</v>
      </c>
      <c r="M2437" s="37">
        <f>VLOOKUP(K2437,'All areas- no counties listed'!$A$5:$C$475,3,FALSE)</f>
        <v>0.88970000000000005</v>
      </c>
      <c r="N2437" s="37" t="s">
        <v>1</v>
      </c>
    </row>
    <row r="2438" spans="10:14" ht="26.1" hidden="1" customHeight="1">
      <c r="J2438" s="38" t="s">
        <v>2918</v>
      </c>
      <c r="K2438" s="38">
        <v>99942</v>
      </c>
      <c r="L2438" s="36" t="s">
        <v>2914</v>
      </c>
      <c r="M2438" s="37">
        <f>VLOOKUP(K2438,'All areas- no counties listed'!$A$5:$C$475,3,FALSE)</f>
        <v>0.81069999999999998</v>
      </c>
      <c r="N2438" s="37" t="s">
        <v>0</v>
      </c>
    </row>
    <row r="2439" spans="10:14" ht="26.1" hidden="1" customHeight="1">
      <c r="J2439" s="38" t="s">
        <v>2919</v>
      </c>
      <c r="K2439" s="38">
        <v>99942</v>
      </c>
      <c r="L2439" s="36" t="s">
        <v>2914</v>
      </c>
      <c r="M2439" s="37">
        <f>VLOOKUP(K2439,'All areas- no counties listed'!$A$5:$C$475,3,FALSE)</f>
        <v>0.81069999999999998</v>
      </c>
      <c r="N2439" s="37" t="s">
        <v>0</v>
      </c>
    </row>
    <row r="2440" spans="10:14" ht="26.1" hidden="1" customHeight="1">
      <c r="J2440" s="39" t="s">
        <v>2920</v>
      </c>
      <c r="K2440" s="39">
        <v>25940</v>
      </c>
      <c r="L2440" s="36" t="s">
        <v>3809</v>
      </c>
      <c r="M2440" s="37">
        <f>VLOOKUP(K2440,'All areas- no counties listed'!$A$5:$C$475,3,FALSE)</f>
        <v>0.81030000000000002</v>
      </c>
      <c r="N2440" s="37" t="s">
        <v>1</v>
      </c>
    </row>
    <row r="2441" spans="10:14" ht="26.1" hidden="1" customHeight="1">
      <c r="J2441" s="39" t="s">
        <v>2921</v>
      </c>
      <c r="K2441" s="39">
        <v>16700</v>
      </c>
      <c r="L2441" s="36" t="s">
        <v>292</v>
      </c>
      <c r="M2441" s="37">
        <f>VLOOKUP(K2441,'All areas- no counties listed'!$A$5:$C$475,3,FALSE)</f>
        <v>0.88749999999999996</v>
      </c>
      <c r="N2441" s="37" t="s">
        <v>1</v>
      </c>
    </row>
    <row r="2442" spans="10:14" ht="26.1" hidden="1" customHeight="1">
      <c r="J2442" s="39" t="s">
        <v>2922</v>
      </c>
      <c r="K2442" s="39">
        <v>17900</v>
      </c>
      <c r="L2442" s="36" t="s">
        <v>293</v>
      </c>
      <c r="M2442" s="37">
        <f>VLOOKUP(K2442,'All areas- no counties listed'!$A$5:$C$475,3,FALSE)</f>
        <v>0.85650000000000004</v>
      </c>
      <c r="N2442" s="37" t="s">
        <v>1</v>
      </c>
    </row>
    <row r="2443" spans="10:14" ht="26.1" hidden="1" customHeight="1">
      <c r="J2443" s="38" t="s">
        <v>2923</v>
      </c>
      <c r="K2443" s="38">
        <v>16700</v>
      </c>
      <c r="L2443" s="36" t="s">
        <v>292</v>
      </c>
      <c r="M2443" s="37">
        <f>VLOOKUP(K2443,'All areas- no counties listed'!$A$5:$C$475,3,FALSE)</f>
        <v>0.88749999999999996</v>
      </c>
      <c r="N2443" s="37" t="s">
        <v>1</v>
      </c>
    </row>
    <row r="2444" spans="10:14" ht="26.1" hidden="1" customHeight="1">
      <c r="J2444" s="38" t="s">
        <v>2924</v>
      </c>
      <c r="K2444" s="38">
        <v>99942</v>
      </c>
      <c r="L2444" s="36" t="s">
        <v>2914</v>
      </c>
      <c r="M2444" s="37">
        <f>VLOOKUP(K2444,'All areas- no counties listed'!$A$5:$C$475,3,FALSE)</f>
        <v>0.81069999999999998</v>
      </c>
      <c r="N2444" s="37" t="s">
        <v>0</v>
      </c>
    </row>
    <row r="2445" spans="10:14" ht="26.1" hidden="1" customHeight="1">
      <c r="J2445" s="39" t="s">
        <v>2925</v>
      </c>
      <c r="K2445" s="39">
        <v>16740</v>
      </c>
      <c r="L2445" s="36" t="s">
        <v>237</v>
      </c>
      <c r="M2445" s="37">
        <f>VLOOKUP(K2445,'All areas- no counties listed'!$A$5:$C$475,3,FALSE)</f>
        <v>0.94640000000000002</v>
      </c>
      <c r="N2445" s="37" t="s">
        <v>1</v>
      </c>
    </row>
    <row r="2446" spans="10:14" ht="26.1" hidden="1" customHeight="1">
      <c r="J2446" s="38" t="s">
        <v>2926</v>
      </c>
      <c r="K2446" s="38">
        <v>99942</v>
      </c>
      <c r="L2446" s="36" t="s">
        <v>2914</v>
      </c>
      <c r="M2446" s="37">
        <f>VLOOKUP(K2446,'All areas- no counties listed'!$A$5:$C$475,3,FALSE)</f>
        <v>0.81069999999999998</v>
      </c>
      <c r="N2446" s="37" t="s">
        <v>0</v>
      </c>
    </row>
    <row r="2447" spans="10:14" ht="26.1" hidden="1" customHeight="1">
      <c r="J2447" s="39" t="s">
        <v>2927</v>
      </c>
      <c r="K2447" s="39">
        <v>44940</v>
      </c>
      <c r="L2447" s="36" t="s">
        <v>296</v>
      </c>
      <c r="M2447" s="37">
        <f>VLOOKUP(K2447,'All areas- no counties listed'!$A$5:$C$475,3,FALSE)</f>
        <v>0.8</v>
      </c>
      <c r="N2447" s="37" t="s">
        <v>1</v>
      </c>
    </row>
    <row r="2448" spans="10:14" ht="26.1" hidden="1" customHeight="1">
      <c r="J2448" s="39" t="s">
        <v>2928</v>
      </c>
      <c r="K2448" s="39">
        <v>99942</v>
      </c>
      <c r="L2448" s="36" t="s">
        <v>2914</v>
      </c>
      <c r="M2448" s="37">
        <f>VLOOKUP(K2448,'All areas- no counties listed'!$A$5:$C$475,3,FALSE)</f>
        <v>0.81069999999999998</v>
      </c>
      <c r="N2448" s="37" t="s">
        <v>0</v>
      </c>
    </row>
    <row r="2449" spans="10:14" ht="26.1" hidden="1" customHeight="1">
      <c r="J2449" s="38" t="s">
        <v>2929</v>
      </c>
      <c r="K2449" s="38">
        <v>22500</v>
      </c>
      <c r="L2449" s="36" t="s">
        <v>294</v>
      </c>
      <c r="M2449" s="37">
        <f>VLOOKUP(K2449,'All areas- no counties listed'!$A$5:$C$475,3,FALSE)</f>
        <v>0.81230000000000002</v>
      </c>
      <c r="N2449" s="37" t="s">
        <v>1</v>
      </c>
    </row>
    <row r="2450" spans="10:14" ht="26.1" hidden="1" customHeight="1">
      <c r="J2450" s="38" t="s">
        <v>2930</v>
      </c>
      <c r="K2450" s="38">
        <v>99942</v>
      </c>
      <c r="L2450" s="36" t="s">
        <v>2914</v>
      </c>
      <c r="M2450" s="37">
        <f>VLOOKUP(K2450,'All areas- no counties listed'!$A$5:$C$475,3,FALSE)</f>
        <v>0.81069999999999998</v>
      </c>
      <c r="N2450" s="37" t="s">
        <v>0</v>
      </c>
    </row>
    <row r="2451" spans="10:14" ht="26.1" hidden="1" customHeight="1">
      <c r="J2451" s="39" t="s">
        <v>2931</v>
      </c>
      <c r="K2451" s="39">
        <v>16700</v>
      </c>
      <c r="L2451" s="36" t="s">
        <v>292</v>
      </c>
      <c r="M2451" s="37">
        <f>VLOOKUP(K2451,'All areas- no counties listed'!$A$5:$C$475,3,FALSE)</f>
        <v>0.88749999999999996</v>
      </c>
      <c r="N2451" s="37" t="s">
        <v>1</v>
      </c>
    </row>
    <row r="2452" spans="10:14" ht="26.1" hidden="1" customHeight="1">
      <c r="J2452" s="39" t="s">
        <v>2932</v>
      </c>
      <c r="K2452" s="39">
        <v>12260</v>
      </c>
      <c r="L2452" s="36" t="s">
        <v>89</v>
      </c>
      <c r="M2452" s="37">
        <f>VLOOKUP(K2452,'All areas- no counties listed'!$A$5:$C$475,3,FALSE)</f>
        <v>0.8357</v>
      </c>
      <c r="N2452" s="37" t="s">
        <v>1</v>
      </c>
    </row>
    <row r="2453" spans="10:14" ht="26.1" hidden="1" customHeight="1">
      <c r="J2453" s="39" t="s">
        <v>2933</v>
      </c>
      <c r="K2453" s="39">
        <v>17900</v>
      </c>
      <c r="L2453" s="36" t="s">
        <v>293</v>
      </c>
      <c r="M2453" s="37">
        <f>VLOOKUP(K2453,'All areas- no counties listed'!$A$5:$C$475,3,FALSE)</f>
        <v>0.85650000000000004</v>
      </c>
      <c r="N2453" s="37" t="s">
        <v>1</v>
      </c>
    </row>
    <row r="2454" spans="10:14" ht="26.1" hidden="1" customHeight="1">
      <c r="J2454" s="39" t="s">
        <v>2934</v>
      </c>
      <c r="K2454" s="39">
        <v>22500</v>
      </c>
      <c r="L2454" s="36" t="s">
        <v>294</v>
      </c>
      <c r="M2454" s="37">
        <f>VLOOKUP(K2454,'All areas- no counties listed'!$A$5:$C$475,3,FALSE)</f>
        <v>0.81230000000000002</v>
      </c>
      <c r="N2454" s="37" t="s">
        <v>1</v>
      </c>
    </row>
    <row r="2455" spans="10:14" ht="26.1" hidden="1" customHeight="1">
      <c r="J2455" s="39" t="s">
        <v>2935</v>
      </c>
      <c r="K2455" s="39">
        <v>99942</v>
      </c>
      <c r="L2455" s="36" t="s">
        <v>2914</v>
      </c>
      <c r="M2455" s="37">
        <f>VLOOKUP(K2455,'All areas- no counties listed'!$A$5:$C$475,3,FALSE)</f>
        <v>0.81069999999999998</v>
      </c>
      <c r="N2455" s="37" t="s">
        <v>0</v>
      </c>
    </row>
    <row r="2456" spans="10:14" ht="26.1" hidden="1" customHeight="1">
      <c r="J2456" s="39" t="s">
        <v>2936</v>
      </c>
      <c r="K2456" s="39">
        <v>24860</v>
      </c>
      <c r="L2456" s="36" t="s">
        <v>3807</v>
      </c>
      <c r="M2456" s="37">
        <f>VLOOKUP(K2456,'All areas- no counties listed'!$A$5:$C$475,3,FALSE)</f>
        <v>0.88970000000000005</v>
      </c>
      <c r="N2456" s="37" t="s">
        <v>1</v>
      </c>
    </row>
    <row r="2457" spans="10:14" ht="26.1" hidden="1" customHeight="1">
      <c r="J2457" s="39" t="s">
        <v>2937</v>
      </c>
      <c r="K2457" s="39">
        <v>99942</v>
      </c>
      <c r="L2457" s="36" t="s">
        <v>2914</v>
      </c>
      <c r="M2457" s="37">
        <f>VLOOKUP(K2457,'All areas- no counties listed'!$A$5:$C$475,3,FALSE)</f>
        <v>0.81069999999999998</v>
      </c>
      <c r="N2457" s="37" t="s">
        <v>0</v>
      </c>
    </row>
    <row r="2458" spans="10:14" ht="26.1" hidden="1" customHeight="1">
      <c r="J2458" s="38" t="s">
        <v>2938</v>
      </c>
      <c r="K2458" s="38">
        <v>99942</v>
      </c>
      <c r="L2458" s="36" t="s">
        <v>2914</v>
      </c>
      <c r="M2458" s="37">
        <f>VLOOKUP(K2458,'All areas- no counties listed'!$A$5:$C$475,3,FALSE)</f>
        <v>0.81069999999999998</v>
      </c>
      <c r="N2458" s="37" t="s">
        <v>0</v>
      </c>
    </row>
    <row r="2459" spans="10:14" ht="26.1" hidden="1" customHeight="1">
      <c r="J2459" s="38" t="s">
        <v>2939</v>
      </c>
      <c r="K2459" s="38">
        <v>34820</v>
      </c>
      <c r="L2459" s="36" t="s">
        <v>245</v>
      </c>
      <c r="M2459" s="37">
        <f>VLOOKUP(K2459,'All areas- no counties listed'!$A$5:$C$475,3,FALSE)</f>
        <v>0.83979999999999999</v>
      </c>
      <c r="N2459" s="37" t="s">
        <v>1</v>
      </c>
    </row>
    <row r="2460" spans="10:14" ht="26.1" hidden="1" customHeight="1">
      <c r="J2460" s="39" t="s">
        <v>2940</v>
      </c>
      <c r="K2460" s="39">
        <v>25940</v>
      </c>
      <c r="L2460" s="36" t="s">
        <v>3809</v>
      </c>
      <c r="M2460" s="37">
        <f>VLOOKUP(K2460,'All areas- no counties listed'!$A$5:$C$475,3,FALSE)</f>
        <v>0.81030000000000002</v>
      </c>
      <c r="N2460" s="37" t="s">
        <v>1</v>
      </c>
    </row>
    <row r="2461" spans="10:14" ht="26.1" hidden="1" customHeight="1">
      <c r="J2461" s="38" t="s">
        <v>2941</v>
      </c>
      <c r="K2461" s="38">
        <v>17900</v>
      </c>
      <c r="L2461" s="36" t="s">
        <v>293</v>
      </c>
      <c r="M2461" s="37">
        <f>VLOOKUP(K2461,'All areas- no counties listed'!$A$5:$C$475,3,FALSE)</f>
        <v>0.85650000000000004</v>
      </c>
      <c r="N2461" s="37" t="s">
        <v>1</v>
      </c>
    </row>
    <row r="2462" spans="10:14" ht="26.1" hidden="1" customHeight="1">
      <c r="J2462" s="38" t="s">
        <v>2942</v>
      </c>
      <c r="K2462" s="38">
        <v>16740</v>
      </c>
      <c r="L2462" s="36" t="s">
        <v>237</v>
      </c>
      <c r="M2462" s="37">
        <f>VLOOKUP(K2462,'All areas- no counties listed'!$A$5:$C$475,3,FALSE)</f>
        <v>0.94640000000000002</v>
      </c>
      <c r="N2462" s="37" t="s">
        <v>1</v>
      </c>
    </row>
    <row r="2463" spans="10:14" ht="26.1" hidden="1" customHeight="1">
      <c r="J2463" s="39" t="s">
        <v>2943</v>
      </c>
      <c r="K2463" s="39">
        <v>24860</v>
      </c>
      <c r="L2463" s="36" t="s">
        <v>3807</v>
      </c>
      <c r="M2463" s="37">
        <f>VLOOKUP(K2463,'All areas- no counties listed'!$A$5:$C$475,3,FALSE)</f>
        <v>0.88970000000000005</v>
      </c>
      <c r="N2463" s="37" t="s">
        <v>1</v>
      </c>
    </row>
    <row r="2464" spans="10:14" ht="26.1" hidden="1" customHeight="1">
      <c r="J2464" s="39" t="s">
        <v>2944</v>
      </c>
      <c r="K2464" s="39">
        <v>99942</v>
      </c>
      <c r="L2464" s="36" t="s">
        <v>2914</v>
      </c>
      <c r="M2464" s="37">
        <f>VLOOKUP(K2464,'All areas- no counties listed'!$A$5:$C$475,3,FALSE)</f>
        <v>0.81069999999999998</v>
      </c>
      <c r="N2464" s="37" t="s">
        <v>0</v>
      </c>
    </row>
    <row r="2465" spans="10:14" ht="26.1" hidden="1" customHeight="1">
      <c r="J2465" s="38" t="s">
        <v>2945</v>
      </c>
      <c r="K2465" s="38">
        <v>17900</v>
      </c>
      <c r="L2465" s="36" t="s">
        <v>293</v>
      </c>
      <c r="M2465" s="37">
        <f>VLOOKUP(K2465,'All areas- no counties listed'!$A$5:$C$475,3,FALSE)</f>
        <v>0.85650000000000004</v>
      </c>
      <c r="N2465" s="37" t="s">
        <v>1</v>
      </c>
    </row>
    <row r="2466" spans="10:14" ht="26.1" hidden="1" customHeight="1">
      <c r="J2466" s="39" t="s">
        <v>2946</v>
      </c>
      <c r="K2466" s="39">
        <v>99942</v>
      </c>
      <c r="L2466" s="36" t="s">
        <v>2914</v>
      </c>
      <c r="M2466" s="37">
        <f>VLOOKUP(K2466,'All areas- no counties listed'!$A$5:$C$475,3,FALSE)</f>
        <v>0.81069999999999998</v>
      </c>
      <c r="N2466" s="37" t="s">
        <v>0</v>
      </c>
    </row>
    <row r="2467" spans="10:14" ht="26.1" hidden="1" customHeight="1">
      <c r="J2467" s="39" t="s">
        <v>2947</v>
      </c>
      <c r="K2467" s="39">
        <v>99942</v>
      </c>
      <c r="L2467" s="36" t="s">
        <v>2914</v>
      </c>
      <c r="M2467" s="37">
        <f>VLOOKUP(K2467,'All areas- no counties listed'!$A$5:$C$475,3,FALSE)</f>
        <v>0.81069999999999998</v>
      </c>
      <c r="N2467" s="37" t="s">
        <v>0</v>
      </c>
    </row>
    <row r="2468" spans="10:14" ht="26.1" hidden="1" customHeight="1">
      <c r="J2468" s="39" t="s">
        <v>2948</v>
      </c>
      <c r="K2468" s="39">
        <v>99942</v>
      </c>
      <c r="L2468" s="36" t="s">
        <v>2914</v>
      </c>
      <c r="M2468" s="37">
        <f>VLOOKUP(K2468,'All areas- no counties listed'!$A$5:$C$475,3,FALSE)</f>
        <v>0.81069999999999998</v>
      </c>
      <c r="N2468" s="37" t="s">
        <v>0</v>
      </c>
    </row>
    <row r="2469" spans="10:14" ht="26.1" hidden="1" customHeight="1">
      <c r="J2469" s="39" t="s">
        <v>2949</v>
      </c>
      <c r="K2469" s="39">
        <v>99942</v>
      </c>
      <c r="L2469" s="36" t="s">
        <v>2914</v>
      </c>
      <c r="M2469" s="37">
        <f>VLOOKUP(K2469,'All areas- no counties listed'!$A$5:$C$475,3,FALSE)</f>
        <v>0.81069999999999998</v>
      </c>
      <c r="N2469" s="37" t="s">
        <v>0</v>
      </c>
    </row>
    <row r="2470" spans="10:14" ht="26.1" hidden="1" customHeight="1">
      <c r="J2470" s="39" t="s">
        <v>2950</v>
      </c>
      <c r="K2470" s="39">
        <v>99942</v>
      </c>
      <c r="L2470" s="36" t="s">
        <v>2914</v>
      </c>
      <c r="M2470" s="37">
        <f>VLOOKUP(K2470,'All areas- no counties listed'!$A$5:$C$475,3,FALSE)</f>
        <v>0.81069999999999998</v>
      </c>
      <c r="N2470" s="37" t="s">
        <v>0</v>
      </c>
    </row>
    <row r="2471" spans="10:14" ht="26.1" hidden="1" customHeight="1">
      <c r="J2471" s="39" t="s">
        <v>2951</v>
      </c>
      <c r="K2471" s="39">
        <v>99942</v>
      </c>
      <c r="L2471" s="36" t="s">
        <v>2914</v>
      </c>
      <c r="M2471" s="37">
        <f>VLOOKUP(K2471,'All areas- no counties listed'!$A$5:$C$475,3,FALSE)</f>
        <v>0.81069999999999998</v>
      </c>
      <c r="N2471" s="37" t="s">
        <v>0</v>
      </c>
    </row>
    <row r="2472" spans="10:14" ht="26.1" hidden="1" customHeight="1">
      <c r="J2472" s="39" t="s">
        <v>2952</v>
      </c>
      <c r="K2472" s="39">
        <v>24860</v>
      </c>
      <c r="L2472" s="36" t="s">
        <v>3807</v>
      </c>
      <c r="M2472" s="37">
        <f>VLOOKUP(K2472,'All areas- no counties listed'!$A$5:$C$475,3,FALSE)</f>
        <v>0.88970000000000005</v>
      </c>
      <c r="N2472" s="37" t="s">
        <v>1</v>
      </c>
    </row>
    <row r="2473" spans="10:14" ht="26.1" hidden="1" customHeight="1">
      <c r="J2473" s="39" t="s">
        <v>2953</v>
      </c>
      <c r="K2473" s="39">
        <v>17900</v>
      </c>
      <c r="L2473" s="36" t="s">
        <v>293</v>
      </c>
      <c r="M2473" s="37">
        <f>VLOOKUP(K2473,'All areas- no counties listed'!$A$5:$C$475,3,FALSE)</f>
        <v>0.85650000000000004</v>
      </c>
      <c r="N2473" s="37" t="s">
        <v>1</v>
      </c>
    </row>
    <row r="2474" spans="10:14" ht="26.1" hidden="1" customHeight="1">
      <c r="J2474" s="39" t="s">
        <v>2954</v>
      </c>
      <c r="K2474" s="39">
        <v>17900</v>
      </c>
      <c r="L2474" s="36" t="s">
        <v>293</v>
      </c>
      <c r="M2474" s="37">
        <f>VLOOKUP(K2474,'All areas- no counties listed'!$A$5:$C$475,3,FALSE)</f>
        <v>0.85650000000000004</v>
      </c>
      <c r="N2474" s="37" t="s">
        <v>1</v>
      </c>
    </row>
    <row r="2475" spans="10:14" ht="26.1" hidden="1" customHeight="1">
      <c r="J2475" s="39" t="s">
        <v>2955</v>
      </c>
      <c r="K2475" s="39">
        <v>43900</v>
      </c>
      <c r="L2475" s="36" t="s">
        <v>295</v>
      </c>
      <c r="M2475" s="37">
        <f>VLOOKUP(K2475,'All areas- no counties listed'!$A$5:$C$475,3,FALSE)</f>
        <v>0.89259999999999995</v>
      </c>
      <c r="N2475" s="37" t="s">
        <v>1</v>
      </c>
    </row>
    <row r="2476" spans="10:14" ht="26.1" hidden="1" customHeight="1">
      <c r="J2476" s="38" t="s">
        <v>2956</v>
      </c>
      <c r="K2476" s="38">
        <v>99942</v>
      </c>
      <c r="L2476" s="36" t="s">
        <v>2914</v>
      </c>
      <c r="M2476" s="37">
        <f>VLOOKUP(K2476,'All areas- no counties listed'!$A$5:$C$475,3,FALSE)</f>
        <v>0.81069999999999998</v>
      </c>
      <c r="N2476" s="37" t="s">
        <v>0</v>
      </c>
    </row>
    <row r="2477" spans="10:14" ht="26.1" hidden="1" customHeight="1">
      <c r="J2477" s="39" t="s">
        <v>2957</v>
      </c>
      <c r="K2477" s="39">
        <v>44940</v>
      </c>
      <c r="L2477" s="36" t="s">
        <v>296</v>
      </c>
      <c r="M2477" s="37">
        <f>VLOOKUP(K2477,'All areas- no counties listed'!$A$5:$C$475,3,FALSE)</f>
        <v>0.8</v>
      </c>
      <c r="N2477" s="37" t="s">
        <v>1</v>
      </c>
    </row>
    <row r="2478" spans="10:14" ht="26.1" hidden="1" customHeight="1">
      <c r="J2478" s="39" t="s">
        <v>2958</v>
      </c>
      <c r="K2478" s="39">
        <v>99942</v>
      </c>
      <c r="L2478" s="36" t="s">
        <v>2914</v>
      </c>
      <c r="M2478" s="37">
        <f>VLOOKUP(K2478,'All areas- no counties listed'!$A$5:$C$475,3,FALSE)</f>
        <v>0.81069999999999998</v>
      </c>
      <c r="N2478" s="37" t="s">
        <v>0</v>
      </c>
    </row>
    <row r="2479" spans="10:14" ht="26.1" hidden="1" customHeight="1">
      <c r="J2479" s="39" t="s">
        <v>2959</v>
      </c>
      <c r="K2479" s="39">
        <v>99942</v>
      </c>
      <c r="L2479" s="36" t="s">
        <v>2914</v>
      </c>
      <c r="M2479" s="37">
        <f>VLOOKUP(K2479,'All areas- no counties listed'!$A$5:$C$475,3,FALSE)</f>
        <v>0.81069999999999998</v>
      </c>
      <c r="N2479" s="37" t="s">
        <v>0</v>
      </c>
    </row>
    <row r="2480" spans="10:14" ht="26.1" hidden="1" customHeight="1">
      <c r="J2480" s="39" t="s">
        <v>2960</v>
      </c>
      <c r="K2480" s="39">
        <v>16740</v>
      </c>
      <c r="L2480" s="36" t="s">
        <v>237</v>
      </c>
      <c r="M2480" s="37">
        <f>VLOOKUP(K2480,'All areas- no counties listed'!$A$5:$C$475,3,FALSE)</f>
        <v>0.94640000000000002</v>
      </c>
      <c r="N2480" s="37" t="s">
        <v>1</v>
      </c>
    </row>
    <row r="2481" spans="10:14" ht="26.1" hidden="1" customHeight="1">
      <c r="J2481" s="39" t="s">
        <v>2961</v>
      </c>
      <c r="K2481" s="39">
        <v>99943</v>
      </c>
      <c r="L2481" s="36" t="s">
        <v>2962</v>
      </c>
      <c r="M2481" s="37">
        <f>VLOOKUP(K2481,'All areas- no counties listed'!$A$5:$C$475,3,FALSE)</f>
        <v>0.81169999999999998</v>
      </c>
      <c r="N2481" s="37" t="s">
        <v>0</v>
      </c>
    </row>
    <row r="2482" spans="10:14" ht="26.1" hidden="1" customHeight="1">
      <c r="J2482" s="39" t="s">
        <v>2963</v>
      </c>
      <c r="K2482" s="39">
        <v>99943</v>
      </c>
      <c r="L2482" s="36" t="s">
        <v>2962</v>
      </c>
      <c r="M2482" s="37">
        <f>VLOOKUP(K2482,'All areas- no counties listed'!$A$5:$C$475,3,FALSE)</f>
        <v>0.81169999999999998</v>
      </c>
      <c r="N2482" s="37" t="s">
        <v>0</v>
      </c>
    </row>
    <row r="2483" spans="10:14" ht="26.1" hidden="1" customHeight="1">
      <c r="J2483" s="39" t="s">
        <v>2964</v>
      </c>
      <c r="K2483" s="39">
        <v>99943</v>
      </c>
      <c r="L2483" s="36" t="s">
        <v>2962</v>
      </c>
      <c r="M2483" s="37">
        <f>VLOOKUP(K2483,'All areas- no counties listed'!$A$5:$C$475,3,FALSE)</f>
        <v>0.81169999999999998</v>
      </c>
      <c r="N2483" s="37" t="s">
        <v>0</v>
      </c>
    </row>
    <row r="2484" spans="10:14" ht="26.1" hidden="1" customHeight="1">
      <c r="J2484" s="39" t="s">
        <v>2965</v>
      </c>
      <c r="K2484" s="39">
        <v>99943</v>
      </c>
      <c r="L2484" s="36" t="s">
        <v>2962</v>
      </c>
      <c r="M2484" s="37">
        <f>VLOOKUP(K2484,'All areas- no counties listed'!$A$5:$C$475,3,FALSE)</f>
        <v>0.81169999999999998</v>
      </c>
      <c r="N2484" s="37" t="s">
        <v>0</v>
      </c>
    </row>
    <row r="2485" spans="10:14" ht="26.1" hidden="1" customHeight="1">
      <c r="J2485" s="39" t="s">
        <v>2966</v>
      </c>
      <c r="K2485" s="39">
        <v>99943</v>
      </c>
      <c r="L2485" s="36" t="s">
        <v>2962</v>
      </c>
      <c r="M2485" s="37">
        <f>VLOOKUP(K2485,'All areas- no counties listed'!$A$5:$C$475,3,FALSE)</f>
        <v>0.81169999999999998</v>
      </c>
      <c r="N2485" s="37" t="s">
        <v>0</v>
      </c>
    </row>
    <row r="2486" spans="10:14" ht="26.1" hidden="1" customHeight="1">
      <c r="J2486" s="39" t="s">
        <v>2967</v>
      </c>
      <c r="K2486" s="39">
        <v>99943</v>
      </c>
      <c r="L2486" s="36" t="s">
        <v>2962</v>
      </c>
      <c r="M2486" s="37">
        <f>VLOOKUP(K2486,'All areas- no counties listed'!$A$5:$C$475,3,FALSE)</f>
        <v>0.81169999999999998</v>
      </c>
      <c r="N2486" s="37" t="s">
        <v>0</v>
      </c>
    </row>
    <row r="2487" spans="10:14" ht="26.1" hidden="1" customHeight="1">
      <c r="J2487" s="39" t="s">
        <v>2968</v>
      </c>
      <c r="K2487" s="39">
        <v>99943</v>
      </c>
      <c r="L2487" s="36" t="s">
        <v>2962</v>
      </c>
      <c r="M2487" s="37">
        <f>VLOOKUP(K2487,'All areas- no counties listed'!$A$5:$C$475,3,FALSE)</f>
        <v>0.81169999999999998</v>
      </c>
      <c r="N2487" s="37" t="s">
        <v>0</v>
      </c>
    </row>
    <row r="2488" spans="10:14" ht="26.1" hidden="1" customHeight="1">
      <c r="J2488" s="39" t="s">
        <v>2969</v>
      </c>
      <c r="K2488" s="39">
        <v>99943</v>
      </c>
      <c r="L2488" s="36" t="s">
        <v>2962</v>
      </c>
      <c r="M2488" s="37">
        <f>VLOOKUP(K2488,'All areas- no counties listed'!$A$5:$C$475,3,FALSE)</f>
        <v>0.81169999999999998</v>
      </c>
      <c r="N2488" s="37" t="s">
        <v>0</v>
      </c>
    </row>
    <row r="2489" spans="10:14" ht="26.1" hidden="1" customHeight="1">
      <c r="J2489" s="39" t="s">
        <v>2970</v>
      </c>
      <c r="K2489" s="39">
        <v>99943</v>
      </c>
      <c r="L2489" s="36" t="s">
        <v>2962</v>
      </c>
      <c r="M2489" s="37">
        <f>VLOOKUP(K2489,'All areas- no counties listed'!$A$5:$C$475,3,FALSE)</f>
        <v>0.81169999999999998</v>
      </c>
      <c r="N2489" s="37" t="s">
        <v>0</v>
      </c>
    </row>
    <row r="2490" spans="10:14" ht="26.1" hidden="1" customHeight="1">
      <c r="J2490" s="39" t="s">
        <v>2971</v>
      </c>
      <c r="K2490" s="39">
        <v>99943</v>
      </c>
      <c r="L2490" s="36" t="s">
        <v>2962</v>
      </c>
      <c r="M2490" s="37">
        <f>VLOOKUP(K2490,'All areas- no counties listed'!$A$5:$C$475,3,FALSE)</f>
        <v>0.81169999999999998</v>
      </c>
      <c r="N2490" s="37" t="s">
        <v>0</v>
      </c>
    </row>
    <row r="2491" spans="10:14" ht="26.1" hidden="1" customHeight="1">
      <c r="J2491" s="38" t="s">
        <v>2972</v>
      </c>
      <c r="K2491" s="38">
        <v>99943</v>
      </c>
      <c r="L2491" s="36" t="s">
        <v>2962</v>
      </c>
      <c r="M2491" s="37">
        <f>VLOOKUP(K2491,'All areas- no counties listed'!$A$5:$C$475,3,FALSE)</f>
        <v>0.81169999999999998</v>
      </c>
      <c r="N2491" s="37" t="s">
        <v>0</v>
      </c>
    </row>
    <row r="2492" spans="10:14" ht="26.1" hidden="1" customHeight="1">
      <c r="J2492" s="38" t="s">
        <v>2973</v>
      </c>
      <c r="K2492" s="38">
        <v>99943</v>
      </c>
      <c r="L2492" s="36" t="s">
        <v>2962</v>
      </c>
      <c r="M2492" s="37">
        <f>VLOOKUP(K2492,'All areas- no counties listed'!$A$5:$C$475,3,FALSE)</f>
        <v>0.81169999999999998</v>
      </c>
      <c r="N2492" s="37" t="s">
        <v>0</v>
      </c>
    </row>
    <row r="2493" spans="10:14" ht="26.1" hidden="1" customHeight="1">
      <c r="J2493" s="38" t="s">
        <v>2974</v>
      </c>
      <c r="K2493" s="38">
        <v>99943</v>
      </c>
      <c r="L2493" s="36" t="s">
        <v>2962</v>
      </c>
      <c r="M2493" s="37">
        <f>VLOOKUP(K2493,'All areas- no counties listed'!$A$5:$C$475,3,FALSE)</f>
        <v>0.81169999999999998</v>
      </c>
      <c r="N2493" s="37" t="s">
        <v>0</v>
      </c>
    </row>
    <row r="2494" spans="10:14" ht="26.1" hidden="1" customHeight="1">
      <c r="J2494" s="39" t="s">
        <v>2975</v>
      </c>
      <c r="K2494" s="39">
        <v>99943</v>
      </c>
      <c r="L2494" s="36" t="s">
        <v>2962</v>
      </c>
      <c r="M2494" s="37">
        <f>VLOOKUP(K2494,'All areas- no counties listed'!$A$5:$C$475,3,FALSE)</f>
        <v>0.81169999999999998</v>
      </c>
      <c r="N2494" s="37" t="s">
        <v>0</v>
      </c>
    </row>
    <row r="2495" spans="10:14" ht="26.1" hidden="1" customHeight="1">
      <c r="J2495" s="39" t="s">
        <v>2976</v>
      </c>
      <c r="K2495" s="39">
        <v>99943</v>
      </c>
      <c r="L2495" s="36" t="s">
        <v>2962</v>
      </c>
      <c r="M2495" s="37">
        <f>VLOOKUP(K2495,'All areas- no counties listed'!$A$5:$C$475,3,FALSE)</f>
        <v>0.81169999999999998</v>
      </c>
      <c r="N2495" s="37" t="s">
        <v>0</v>
      </c>
    </row>
    <row r="2496" spans="10:14" ht="26.1" hidden="1" customHeight="1">
      <c r="J2496" s="38" t="s">
        <v>2977</v>
      </c>
      <c r="K2496" s="38">
        <v>99943</v>
      </c>
      <c r="L2496" s="36" t="s">
        <v>2962</v>
      </c>
      <c r="M2496" s="37">
        <f>VLOOKUP(K2496,'All areas- no counties listed'!$A$5:$C$475,3,FALSE)</f>
        <v>0.81169999999999998</v>
      </c>
      <c r="N2496" s="37" t="s">
        <v>0</v>
      </c>
    </row>
    <row r="2497" spans="10:14" ht="26.1" hidden="1" customHeight="1">
      <c r="J2497" s="38" t="s">
        <v>2978</v>
      </c>
      <c r="K2497" s="38">
        <v>99943</v>
      </c>
      <c r="L2497" s="36" t="s">
        <v>2962</v>
      </c>
      <c r="M2497" s="37">
        <f>VLOOKUP(K2497,'All areas- no counties listed'!$A$5:$C$475,3,FALSE)</f>
        <v>0.81169999999999998</v>
      </c>
      <c r="N2497" s="37" t="s">
        <v>0</v>
      </c>
    </row>
    <row r="2498" spans="10:14" ht="26.1" hidden="1" customHeight="1">
      <c r="J2498" s="38" t="s">
        <v>2979</v>
      </c>
      <c r="K2498" s="38">
        <v>99943</v>
      </c>
      <c r="L2498" s="36" t="s">
        <v>2962</v>
      </c>
      <c r="M2498" s="37">
        <f>VLOOKUP(K2498,'All areas- no counties listed'!$A$5:$C$475,3,FALSE)</f>
        <v>0.81169999999999998</v>
      </c>
      <c r="N2498" s="37" t="s">
        <v>0</v>
      </c>
    </row>
    <row r="2499" spans="10:14" ht="26.1" hidden="1" customHeight="1">
      <c r="J2499" s="38" t="s">
        <v>2980</v>
      </c>
      <c r="K2499" s="38">
        <v>99943</v>
      </c>
      <c r="L2499" s="36" t="s">
        <v>2962</v>
      </c>
      <c r="M2499" s="37">
        <f>VLOOKUP(K2499,'All areas- no counties listed'!$A$5:$C$475,3,FALSE)</f>
        <v>0.81169999999999998</v>
      </c>
      <c r="N2499" s="37" t="s">
        <v>0</v>
      </c>
    </row>
    <row r="2500" spans="10:14" ht="26.1" hidden="1" customHeight="1">
      <c r="J2500" s="39" t="s">
        <v>2981</v>
      </c>
      <c r="K2500" s="39">
        <v>99943</v>
      </c>
      <c r="L2500" s="36" t="s">
        <v>2962</v>
      </c>
      <c r="M2500" s="37">
        <f>VLOOKUP(K2500,'All areas- no counties listed'!$A$5:$C$475,3,FALSE)</f>
        <v>0.81169999999999998</v>
      </c>
      <c r="N2500" s="37" t="s">
        <v>0</v>
      </c>
    </row>
    <row r="2501" spans="10:14" ht="26.1" hidden="1" customHeight="1">
      <c r="J2501" s="39" t="s">
        <v>2982</v>
      </c>
      <c r="K2501" s="39">
        <v>99943</v>
      </c>
      <c r="L2501" s="36" t="s">
        <v>2962</v>
      </c>
      <c r="M2501" s="37">
        <f>VLOOKUP(K2501,'All areas- no counties listed'!$A$5:$C$475,3,FALSE)</f>
        <v>0.81169999999999998</v>
      </c>
      <c r="N2501" s="37" t="s">
        <v>0</v>
      </c>
    </row>
    <row r="2502" spans="10:14" ht="26.1" hidden="1" customHeight="1">
      <c r="J2502" s="39" t="s">
        <v>2983</v>
      </c>
      <c r="K2502" s="39">
        <v>99943</v>
      </c>
      <c r="L2502" s="36" t="s">
        <v>2962</v>
      </c>
      <c r="M2502" s="37">
        <f>VLOOKUP(K2502,'All areas- no counties listed'!$A$5:$C$475,3,FALSE)</f>
        <v>0.81169999999999998</v>
      </c>
      <c r="N2502" s="37" t="s">
        <v>0</v>
      </c>
    </row>
    <row r="2503" spans="10:14" ht="26.1" hidden="1" customHeight="1">
      <c r="J2503" s="39" t="s">
        <v>2984</v>
      </c>
      <c r="K2503" s="39">
        <v>99943</v>
      </c>
      <c r="L2503" s="36" t="s">
        <v>2962</v>
      </c>
      <c r="M2503" s="37">
        <f>VLOOKUP(K2503,'All areas- no counties listed'!$A$5:$C$475,3,FALSE)</f>
        <v>0.81169999999999998</v>
      </c>
      <c r="N2503" s="37" t="s">
        <v>0</v>
      </c>
    </row>
    <row r="2504" spans="10:14" ht="26.1" hidden="1" customHeight="1">
      <c r="J2504" s="38" t="s">
        <v>2985</v>
      </c>
      <c r="K2504" s="38">
        <v>99943</v>
      </c>
      <c r="L2504" s="36" t="s">
        <v>2962</v>
      </c>
      <c r="M2504" s="37">
        <f>VLOOKUP(K2504,'All areas- no counties listed'!$A$5:$C$475,3,FALSE)</f>
        <v>0.81169999999999998</v>
      </c>
      <c r="N2504" s="37" t="s">
        <v>0</v>
      </c>
    </row>
    <row r="2505" spans="10:14" ht="26.1" hidden="1" customHeight="1">
      <c r="J2505" s="39" t="s">
        <v>2986</v>
      </c>
      <c r="K2505" s="39">
        <v>99943</v>
      </c>
      <c r="L2505" s="36" t="s">
        <v>2962</v>
      </c>
      <c r="M2505" s="37">
        <f>VLOOKUP(K2505,'All areas- no counties listed'!$A$5:$C$475,3,FALSE)</f>
        <v>0.81169999999999998</v>
      </c>
      <c r="N2505" s="37" t="s">
        <v>0</v>
      </c>
    </row>
    <row r="2506" spans="10:14" ht="26.1" hidden="1" customHeight="1">
      <c r="J2506" s="39" t="s">
        <v>2987</v>
      </c>
      <c r="K2506" s="39">
        <v>99943</v>
      </c>
      <c r="L2506" s="36" t="s">
        <v>2962</v>
      </c>
      <c r="M2506" s="37">
        <f>VLOOKUP(K2506,'All areas- no counties listed'!$A$5:$C$475,3,FALSE)</f>
        <v>0.81169999999999998</v>
      </c>
      <c r="N2506" s="37" t="s">
        <v>0</v>
      </c>
    </row>
    <row r="2507" spans="10:14" ht="26.1" hidden="1" customHeight="1">
      <c r="J2507" s="39" t="s">
        <v>2988</v>
      </c>
      <c r="K2507" s="39">
        <v>99943</v>
      </c>
      <c r="L2507" s="36" t="s">
        <v>2962</v>
      </c>
      <c r="M2507" s="37">
        <f>VLOOKUP(K2507,'All areas- no counties listed'!$A$5:$C$475,3,FALSE)</f>
        <v>0.81169999999999998</v>
      </c>
      <c r="N2507" s="37" t="s">
        <v>0</v>
      </c>
    </row>
    <row r="2508" spans="10:14" ht="26.1" hidden="1" customHeight="1">
      <c r="J2508" s="38" t="s">
        <v>2989</v>
      </c>
      <c r="K2508" s="38">
        <v>99943</v>
      </c>
      <c r="L2508" s="36" t="s">
        <v>2962</v>
      </c>
      <c r="M2508" s="37">
        <f>VLOOKUP(K2508,'All areas- no counties listed'!$A$5:$C$475,3,FALSE)</f>
        <v>0.81169999999999998</v>
      </c>
      <c r="N2508" s="37" t="s">
        <v>0</v>
      </c>
    </row>
    <row r="2509" spans="10:14" ht="26.1" hidden="1" customHeight="1">
      <c r="J2509" s="39" t="s">
        <v>2990</v>
      </c>
      <c r="K2509" s="39">
        <v>99943</v>
      </c>
      <c r="L2509" s="36" t="s">
        <v>2962</v>
      </c>
      <c r="M2509" s="37">
        <f>VLOOKUP(K2509,'All areas- no counties listed'!$A$5:$C$475,3,FALSE)</f>
        <v>0.81169999999999998</v>
      </c>
      <c r="N2509" s="37" t="s">
        <v>0</v>
      </c>
    </row>
    <row r="2510" spans="10:14" ht="26.1" hidden="1" customHeight="1">
      <c r="J2510" s="38" t="s">
        <v>2991</v>
      </c>
      <c r="K2510" s="38">
        <v>99943</v>
      </c>
      <c r="L2510" s="36" t="s">
        <v>2962</v>
      </c>
      <c r="M2510" s="37">
        <f>VLOOKUP(K2510,'All areas- no counties listed'!$A$5:$C$475,3,FALSE)</f>
        <v>0.81169999999999998</v>
      </c>
      <c r="N2510" s="37" t="s">
        <v>0</v>
      </c>
    </row>
    <row r="2511" spans="10:14" ht="26.1" hidden="1" customHeight="1">
      <c r="J2511" s="38" t="s">
        <v>2992</v>
      </c>
      <c r="K2511" s="38">
        <v>99943</v>
      </c>
      <c r="L2511" s="36" t="s">
        <v>2962</v>
      </c>
      <c r="M2511" s="37">
        <f>VLOOKUP(K2511,'All areas- no counties listed'!$A$5:$C$475,3,FALSE)</f>
        <v>0.81169999999999998</v>
      </c>
      <c r="N2511" s="37" t="s">
        <v>0</v>
      </c>
    </row>
    <row r="2512" spans="10:14" ht="26.1" hidden="1" customHeight="1">
      <c r="J2512" s="38" t="s">
        <v>2993</v>
      </c>
      <c r="K2512" s="38">
        <v>99943</v>
      </c>
      <c r="L2512" s="36" t="s">
        <v>2962</v>
      </c>
      <c r="M2512" s="37">
        <f>VLOOKUP(K2512,'All areas- no counties listed'!$A$5:$C$475,3,FALSE)</f>
        <v>0.81169999999999998</v>
      </c>
      <c r="N2512" s="37" t="s">
        <v>0</v>
      </c>
    </row>
    <row r="2513" spans="10:14" ht="26.1" hidden="1" customHeight="1">
      <c r="J2513" s="39" t="s">
        <v>2994</v>
      </c>
      <c r="K2513" s="39">
        <v>99943</v>
      </c>
      <c r="L2513" s="36" t="s">
        <v>2962</v>
      </c>
      <c r="M2513" s="37">
        <f>VLOOKUP(K2513,'All areas- no counties listed'!$A$5:$C$475,3,FALSE)</f>
        <v>0.81169999999999998</v>
      </c>
      <c r="N2513" s="37" t="s">
        <v>0</v>
      </c>
    </row>
    <row r="2514" spans="10:14" ht="26.1" hidden="1" customHeight="1">
      <c r="J2514" s="39" t="s">
        <v>2995</v>
      </c>
      <c r="K2514" s="39">
        <v>99943</v>
      </c>
      <c r="L2514" s="36" t="s">
        <v>2962</v>
      </c>
      <c r="M2514" s="37">
        <f>VLOOKUP(K2514,'All areas- no counties listed'!$A$5:$C$475,3,FALSE)</f>
        <v>0.81169999999999998</v>
      </c>
      <c r="N2514" s="37" t="s">
        <v>0</v>
      </c>
    </row>
    <row r="2515" spans="10:14" ht="26.1" hidden="1" customHeight="1">
      <c r="J2515" s="39" t="s">
        <v>2996</v>
      </c>
      <c r="K2515" s="39">
        <v>99943</v>
      </c>
      <c r="L2515" s="36" t="s">
        <v>2962</v>
      </c>
      <c r="M2515" s="37">
        <f>VLOOKUP(K2515,'All areas- no counties listed'!$A$5:$C$475,3,FALSE)</f>
        <v>0.81169999999999998</v>
      </c>
      <c r="N2515" s="37" t="s">
        <v>0</v>
      </c>
    </row>
    <row r="2516" spans="10:14" ht="26.1" hidden="1" customHeight="1">
      <c r="J2516" s="38" t="s">
        <v>2997</v>
      </c>
      <c r="K2516" s="38">
        <v>99943</v>
      </c>
      <c r="L2516" s="36" t="s">
        <v>2962</v>
      </c>
      <c r="M2516" s="37">
        <f>VLOOKUP(K2516,'All areas- no counties listed'!$A$5:$C$475,3,FALSE)</f>
        <v>0.81169999999999998</v>
      </c>
      <c r="N2516" s="37" t="s">
        <v>0</v>
      </c>
    </row>
    <row r="2517" spans="10:14" ht="26.1" hidden="1" customHeight="1">
      <c r="J2517" s="38" t="s">
        <v>2998</v>
      </c>
      <c r="K2517" s="38">
        <v>99943</v>
      </c>
      <c r="L2517" s="36" t="s">
        <v>2962</v>
      </c>
      <c r="M2517" s="37">
        <f>VLOOKUP(K2517,'All areas- no counties listed'!$A$5:$C$475,3,FALSE)</f>
        <v>0.81169999999999998</v>
      </c>
      <c r="N2517" s="37" t="s">
        <v>0</v>
      </c>
    </row>
    <row r="2518" spans="10:14" ht="26.1" hidden="1" customHeight="1">
      <c r="J2518" s="39" t="s">
        <v>2999</v>
      </c>
      <c r="K2518" s="39">
        <v>99943</v>
      </c>
      <c r="L2518" s="36" t="s">
        <v>2962</v>
      </c>
      <c r="M2518" s="37">
        <f>VLOOKUP(K2518,'All areas- no counties listed'!$A$5:$C$475,3,FALSE)</f>
        <v>0.81169999999999998</v>
      </c>
      <c r="N2518" s="37" t="s">
        <v>0</v>
      </c>
    </row>
    <row r="2519" spans="10:14" ht="26.1" hidden="1" customHeight="1">
      <c r="J2519" s="39" t="s">
        <v>3000</v>
      </c>
      <c r="K2519" s="39">
        <v>99943</v>
      </c>
      <c r="L2519" s="36" t="s">
        <v>2962</v>
      </c>
      <c r="M2519" s="37">
        <f>VLOOKUP(K2519,'All areas- no counties listed'!$A$5:$C$475,3,FALSE)</f>
        <v>0.81169999999999998</v>
      </c>
      <c r="N2519" s="37" t="s">
        <v>0</v>
      </c>
    </row>
    <row r="2520" spans="10:14" ht="26.1" hidden="1" customHeight="1">
      <c r="J2520" s="39" t="s">
        <v>3001</v>
      </c>
      <c r="K2520" s="39">
        <v>99943</v>
      </c>
      <c r="L2520" s="36" t="s">
        <v>2962</v>
      </c>
      <c r="M2520" s="37">
        <f>VLOOKUP(K2520,'All areas- no counties listed'!$A$5:$C$475,3,FALSE)</f>
        <v>0.81169999999999998</v>
      </c>
      <c r="N2520" s="37" t="s">
        <v>0</v>
      </c>
    </row>
    <row r="2521" spans="10:14" ht="26.1" hidden="1" customHeight="1">
      <c r="J2521" s="38" t="s">
        <v>3002</v>
      </c>
      <c r="K2521" s="38">
        <v>43620</v>
      </c>
      <c r="L2521" s="36" t="s">
        <v>298</v>
      </c>
      <c r="M2521" s="37">
        <f>VLOOKUP(K2521,'All areas- no counties listed'!$A$5:$C$475,3,FALSE)</f>
        <v>0.80610000000000004</v>
      </c>
      <c r="N2521" s="37" t="s">
        <v>1</v>
      </c>
    </row>
    <row r="2522" spans="10:14" ht="26.1" hidden="1" customHeight="1">
      <c r="J2522" s="38" t="s">
        <v>3003</v>
      </c>
      <c r="K2522" s="38">
        <v>99943</v>
      </c>
      <c r="L2522" s="36" t="s">
        <v>2962</v>
      </c>
      <c r="M2522" s="37">
        <f>VLOOKUP(K2522,'All areas- no counties listed'!$A$5:$C$475,3,FALSE)</f>
        <v>0.81169999999999998</v>
      </c>
      <c r="N2522" s="37" t="s">
        <v>0</v>
      </c>
    </row>
    <row r="2523" spans="10:14" ht="26.1" hidden="1" customHeight="1">
      <c r="J2523" s="39" t="s">
        <v>3004</v>
      </c>
      <c r="K2523" s="39">
        <v>99943</v>
      </c>
      <c r="L2523" s="36" t="s">
        <v>2962</v>
      </c>
      <c r="M2523" s="37">
        <f>VLOOKUP(K2523,'All areas- no counties listed'!$A$5:$C$475,3,FALSE)</f>
        <v>0.81169999999999998</v>
      </c>
      <c r="N2523" s="37" t="s">
        <v>0</v>
      </c>
    </row>
    <row r="2524" spans="10:14" ht="26.1" hidden="1" customHeight="1">
      <c r="J2524" s="39" t="s">
        <v>3005</v>
      </c>
      <c r="K2524" s="39">
        <v>43620</v>
      </c>
      <c r="L2524" s="36" t="s">
        <v>298</v>
      </c>
      <c r="M2524" s="37">
        <f>VLOOKUP(K2524,'All areas- no counties listed'!$A$5:$C$475,3,FALSE)</f>
        <v>0.80610000000000004</v>
      </c>
      <c r="N2524" s="37" t="s">
        <v>1</v>
      </c>
    </row>
    <row r="2525" spans="10:14" ht="26.1" hidden="1" customHeight="1">
      <c r="J2525" s="38" t="s">
        <v>3006</v>
      </c>
      <c r="K2525" s="38">
        <v>99943</v>
      </c>
      <c r="L2525" s="36" t="s">
        <v>2962</v>
      </c>
      <c r="M2525" s="37">
        <f>VLOOKUP(K2525,'All areas- no counties listed'!$A$5:$C$475,3,FALSE)</f>
        <v>0.81169999999999998</v>
      </c>
      <c r="N2525" s="37" t="s">
        <v>0</v>
      </c>
    </row>
    <row r="2526" spans="10:14" ht="26.1" hidden="1" customHeight="1">
      <c r="J2526" s="38" t="s">
        <v>3007</v>
      </c>
      <c r="K2526" s="38">
        <v>39660</v>
      </c>
      <c r="L2526" s="36" t="s">
        <v>297</v>
      </c>
      <c r="M2526" s="37">
        <f>VLOOKUP(K2526,'All areas- no counties listed'!$A$5:$C$475,3,FALSE)</f>
        <v>0.86680000000000001</v>
      </c>
      <c r="N2526" s="37" t="s">
        <v>1</v>
      </c>
    </row>
    <row r="2527" spans="10:14" ht="26.1" hidden="1" customHeight="1">
      <c r="J2527" s="38" t="s">
        <v>3008</v>
      </c>
      <c r="K2527" s="38">
        <v>99943</v>
      </c>
      <c r="L2527" s="36" t="s">
        <v>2962</v>
      </c>
      <c r="M2527" s="37">
        <f>VLOOKUP(K2527,'All areas- no counties listed'!$A$5:$C$475,3,FALSE)</f>
        <v>0.81169999999999998</v>
      </c>
      <c r="N2527" s="37" t="s">
        <v>0</v>
      </c>
    </row>
    <row r="2528" spans="10:14" ht="26.1" hidden="1" customHeight="1">
      <c r="J2528" s="38" t="s">
        <v>3009</v>
      </c>
      <c r="K2528" s="38">
        <v>99943</v>
      </c>
      <c r="L2528" s="36" t="s">
        <v>2962</v>
      </c>
      <c r="M2528" s="37">
        <f>VLOOKUP(K2528,'All areas- no counties listed'!$A$5:$C$475,3,FALSE)</f>
        <v>0.81169999999999998</v>
      </c>
      <c r="N2528" s="37" t="s">
        <v>0</v>
      </c>
    </row>
    <row r="2529" spans="10:14" ht="26.1" hidden="1" customHeight="1">
      <c r="J2529" s="38" t="s">
        <v>3010</v>
      </c>
      <c r="K2529" s="38">
        <v>43620</v>
      </c>
      <c r="L2529" s="36" t="s">
        <v>298</v>
      </c>
      <c r="M2529" s="37">
        <f>VLOOKUP(K2529,'All areas- no counties listed'!$A$5:$C$475,3,FALSE)</f>
        <v>0.80610000000000004</v>
      </c>
      <c r="N2529" s="37" t="s">
        <v>1</v>
      </c>
    </row>
    <row r="2530" spans="10:14" ht="26.1" hidden="1" customHeight="1">
      <c r="J2530" s="38" t="s">
        <v>3011</v>
      </c>
      <c r="K2530" s="38">
        <v>99943</v>
      </c>
      <c r="L2530" s="36" t="s">
        <v>2962</v>
      </c>
      <c r="M2530" s="37">
        <f>VLOOKUP(K2530,'All areas- no counties listed'!$A$5:$C$475,3,FALSE)</f>
        <v>0.81169999999999998</v>
      </c>
      <c r="N2530" s="37" t="s">
        <v>0</v>
      </c>
    </row>
    <row r="2531" spans="10:14" ht="26.1" hidden="1" customHeight="1">
      <c r="J2531" s="39" t="s">
        <v>3012</v>
      </c>
      <c r="K2531" s="39">
        <v>39660</v>
      </c>
      <c r="L2531" s="36" t="s">
        <v>297</v>
      </c>
      <c r="M2531" s="37">
        <f>VLOOKUP(K2531,'All areas- no counties listed'!$A$5:$C$475,3,FALSE)</f>
        <v>0.86680000000000001</v>
      </c>
      <c r="N2531" s="37" t="s">
        <v>1</v>
      </c>
    </row>
    <row r="2532" spans="10:14" ht="26.1" hidden="1" customHeight="1">
      <c r="J2532" s="38" t="s">
        <v>3013</v>
      </c>
      <c r="K2532" s="38">
        <v>99943</v>
      </c>
      <c r="L2532" s="36" t="s">
        <v>2962</v>
      </c>
      <c r="M2532" s="37">
        <f>VLOOKUP(K2532,'All areas- no counties listed'!$A$5:$C$475,3,FALSE)</f>
        <v>0.81169999999999998</v>
      </c>
      <c r="N2532" s="37" t="s">
        <v>0</v>
      </c>
    </row>
    <row r="2533" spans="10:14" ht="26.1" hidden="1" customHeight="1">
      <c r="J2533" s="39" t="s">
        <v>3014</v>
      </c>
      <c r="K2533" s="39">
        <v>99943</v>
      </c>
      <c r="L2533" s="36" t="s">
        <v>2962</v>
      </c>
      <c r="M2533" s="37">
        <f>VLOOKUP(K2533,'All areas- no counties listed'!$A$5:$C$475,3,FALSE)</f>
        <v>0.81169999999999998</v>
      </c>
      <c r="N2533" s="37" t="s">
        <v>0</v>
      </c>
    </row>
    <row r="2534" spans="10:14" ht="26.1" hidden="1" customHeight="1">
      <c r="J2534" s="39" t="s">
        <v>3015</v>
      </c>
      <c r="K2534" s="39">
        <v>99943</v>
      </c>
      <c r="L2534" s="36" t="s">
        <v>2962</v>
      </c>
      <c r="M2534" s="37">
        <f>VLOOKUP(K2534,'All areas- no counties listed'!$A$5:$C$475,3,FALSE)</f>
        <v>0.81169999999999998</v>
      </c>
      <c r="N2534" s="37" t="s">
        <v>0</v>
      </c>
    </row>
    <row r="2535" spans="10:14" ht="26.1" hidden="1" customHeight="1">
      <c r="J2535" s="39" t="s">
        <v>3016</v>
      </c>
      <c r="K2535" s="39">
        <v>99943</v>
      </c>
      <c r="L2535" s="36" t="s">
        <v>2962</v>
      </c>
      <c r="M2535" s="37">
        <f>VLOOKUP(K2535,'All areas- no counties listed'!$A$5:$C$475,3,FALSE)</f>
        <v>0.81169999999999998</v>
      </c>
      <c r="N2535" s="37" t="s">
        <v>0</v>
      </c>
    </row>
    <row r="2536" spans="10:14" ht="26.1" hidden="1" customHeight="1">
      <c r="J2536" s="39" t="s">
        <v>3017</v>
      </c>
      <c r="K2536" s="39">
        <v>99943</v>
      </c>
      <c r="L2536" s="36" t="s">
        <v>2962</v>
      </c>
      <c r="M2536" s="37">
        <f>VLOOKUP(K2536,'All areas- no counties listed'!$A$5:$C$475,3,FALSE)</f>
        <v>0.81169999999999998</v>
      </c>
      <c r="N2536" s="37" t="s">
        <v>0</v>
      </c>
    </row>
    <row r="2537" spans="10:14" ht="26.1" hidden="1" customHeight="1">
      <c r="J2537" s="39" t="s">
        <v>3018</v>
      </c>
      <c r="K2537" s="39">
        <v>99943</v>
      </c>
      <c r="L2537" s="36" t="s">
        <v>2962</v>
      </c>
      <c r="M2537" s="37">
        <f>VLOOKUP(K2537,'All areas- no counties listed'!$A$5:$C$475,3,FALSE)</f>
        <v>0.81169999999999998</v>
      </c>
      <c r="N2537" s="37" t="s">
        <v>0</v>
      </c>
    </row>
    <row r="2538" spans="10:14" ht="26.1" hidden="1" customHeight="1">
      <c r="J2538" s="39" t="s">
        <v>3019</v>
      </c>
      <c r="K2538" s="39">
        <v>99943</v>
      </c>
      <c r="L2538" s="36" t="s">
        <v>2962</v>
      </c>
      <c r="M2538" s="37">
        <f>VLOOKUP(K2538,'All areas- no counties listed'!$A$5:$C$475,3,FALSE)</f>
        <v>0.81169999999999998</v>
      </c>
      <c r="N2538" s="37" t="s">
        <v>0</v>
      </c>
    </row>
    <row r="2539" spans="10:14" ht="26.1" hidden="1" customHeight="1">
      <c r="J2539" s="39" t="s">
        <v>3020</v>
      </c>
      <c r="K2539" s="39">
        <v>99943</v>
      </c>
      <c r="L2539" s="36" t="s">
        <v>2962</v>
      </c>
      <c r="M2539" s="37">
        <f>VLOOKUP(K2539,'All areas- no counties listed'!$A$5:$C$475,3,FALSE)</f>
        <v>0.81169999999999998</v>
      </c>
      <c r="N2539" s="37" t="s">
        <v>0</v>
      </c>
    </row>
    <row r="2540" spans="10:14" ht="26.1" hidden="1" customHeight="1">
      <c r="J2540" s="39" t="s">
        <v>3021</v>
      </c>
      <c r="K2540" s="39">
        <v>99943</v>
      </c>
      <c r="L2540" s="36" t="s">
        <v>2962</v>
      </c>
      <c r="M2540" s="37">
        <f>VLOOKUP(K2540,'All areas- no counties listed'!$A$5:$C$475,3,FALSE)</f>
        <v>0.81169999999999998</v>
      </c>
      <c r="N2540" s="37" t="s">
        <v>0</v>
      </c>
    </row>
    <row r="2541" spans="10:14" ht="26.1" hidden="1" customHeight="1">
      <c r="J2541" s="39" t="s">
        <v>3022</v>
      </c>
      <c r="K2541" s="39">
        <v>99943</v>
      </c>
      <c r="L2541" s="36" t="s">
        <v>2962</v>
      </c>
      <c r="M2541" s="37">
        <f>VLOOKUP(K2541,'All areas- no counties listed'!$A$5:$C$475,3,FALSE)</f>
        <v>0.81169999999999998</v>
      </c>
      <c r="N2541" s="37" t="s">
        <v>0</v>
      </c>
    </row>
    <row r="2542" spans="10:14" ht="26.1" hidden="1" customHeight="1">
      <c r="J2542" s="39" t="s">
        <v>3023</v>
      </c>
      <c r="K2542" s="39">
        <v>99943</v>
      </c>
      <c r="L2542" s="36" t="s">
        <v>2962</v>
      </c>
      <c r="M2542" s="37">
        <f>VLOOKUP(K2542,'All areas- no counties listed'!$A$5:$C$475,3,FALSE)</f>
        <v>0.81169999999999998</v>
      </c>
      <c r="N2542" s="37" t="s">
        <v>0</v>
      </c>
    </row>
    <row r="2543" spans="10:14" ht="26.1" hidden="1" customHeight="1">
      <c r="J2543" s="38" t="s">
        <v>3024</v>
      </c>
      <c r="K2543" s="38">
        <v>43620</v>
      </c>
      <c r="L2543" s="36" t="s">
        <v>298</v>
      </c>
      <c r="M2543" s="37">
        <f>VLOOKUP(K2543,'All areas- no counties listed'!$A$5:$C$475,3,FALSE)</f>
        <v>0.80610000000000004</v>
      </c>
      <c r="N2543" s="37" t="s">
        <v>1</v>
      </c>
    </row>
    <row r="2544" spans="10:14" ht="26.1" hidden="1" customHeight="1">
      <c r="J2544" s="39" t="s">
        <v>3025</v>
      </c>
      <c r="K2544" s="39">
        <v>43580</v>
      </c>
      <c r="L2544" s="36" t="s">
        <v>141</v>
      </c>
      <c r="M2544" s="37">
        <f>VLOOKUP(K2544,'All areas- no counties listed'!$A$5:$C$475,3,FALSE)</f>
        <v>0.87360000000000004</v>
      </c>
      <c r="N2544" s="37" t="s">
        <v>1</v>
      </c>
    </row>
    <row r="2545" spans="10:14" ht="26.1" hidden="1" customHeight="1">
      <c r="J2545" s="39" t="s">
        <v>3026</v>
      </c>
      <c r="K2545" s="39">
        <v>99943</v>
      </c>
      <c r="L2545" s="36" t="s">
        <v>2962</v>
      </c>
      <c r="M2545" s="37">
        <f>VLOOKUP(K2545,'All areas- no counties listed'!$A$5:$C$475,3,FALSE)</f>
        <v>0.81169999999999998</v>
      </c>
      <c r="N2545" s="37" t="s">
        <v>0</v>
      </c>
    </row>
    <row r="2546" spans="10:14" ht="26.1" hidden="1" customHeight="1">
      <c r="J2546" s="39" t="s">
        <v>3027</v>
      </c>
      <c r="K2546" s="39">
        <v>99943</v>
      </c>
      <c r="L2546" s="36" t="s">
        <v>2962</v>
      </c>
      <c r="M2546" s="37">
        <f>VLOOKUP(K2546,'All areas- no counties listed'!$A$5:$C$475,3,FALSE)</f>
        <v>0.81169999999999998</v>
      </c>
      <c r="N2546" s="37" t="s">
        <v>0</v>
      </c>
    </row>
    <row r="2547" spans="10:14" ht="26.1" hidden="1" customHeight="1">
      <c r="J2547" s="39" t="s">
        <v>3028</v>
      </c>
      <c r="K2547" s="39">
        <v>99943</v>
      </c>
      <c r="L2547" s="36" t="s">
        <v>2962</v>
      </c>
      <c r="M2547" s="37">
        <f>VLOOKUP(K2547,'All areas- no counties listed'!$A$5:$C$475,3,FALSE)</f>
        <v>0.81169999999999998</v>
      </c>
      <c r="N2547" s="37" t="s">
        <v>0</v>
      </c>
    </row>
    <row r="2548" spans="10:14" ht="26.1" hidden="1" customHeight="1">
      <c r="J2548" s="38" t="s">
        <v>3029</v>
      </c>
      <c r="K2548" s="38">
        <v>28940</v>
      </c>
      <c r="L2548" s="36" t="s">
        <v>302</v>
      </c>
      <c r="M2548" s="37">
        <f>VLOOKUP(K2548,'All areas- no counties listed'!$A$5:$C$475,3,FALSE)</f>
        <v>0.8</v>
      </c>
      <c r="N2548" s="37" t="s">
        <v>1</v>
      </c>
    </row>
    <row r="2549" spans="10:14" ht="26.1" hidden="1" customHeight="1">
      <c r="J2549" s="39" t="s">
        <v>3030</v>
      </c>
      <c r="K2549" s="39">
        <v>99944</v>
      </c>
      <c r="L2549" s="36" t="s">
        <v>3031</v>
      </c>
      <c r="M2549" s="37">
        <f>VLOOKUP(K2549,'All areas- no counties listed'!$A$5:$C$475,3,FALSE)</f>
        <v>0.8</v>
      </c>
      <c r="N2549" s="37" t="s">
        <v>0</v>
      </c>
    </row>
    <row r="2550" spans="10:14" ht="26.1" hidden="1" customHeight="1">
      <c r="J2550" s="39" t="s">
        <v>3032</v>
      </c>
      <c r="K2550" s="39">
        <v>99944</v>
      </c>
      <c r="L2550" s="36" t="s">
        <v>3031</v>
      </c>
      <c r="M2550" s="37">
        <f>VLOOKUP(K2550,'All areas- no counties listed'!$A$5:$C$475,3,FALSE)</f>
        <v>0.8</v>
      </c>
      <c r="N2550" s="37" t="s">
        <v>0</v>
      </c>
    </row>
    <row r="2551" spans="10:14" ht="26.1" hidden="1" customHeight="1">
      <c r="J2551" s="39" t="s">
        <v>3033</v>
      </c>
      <c r="K2551" s="39">
        <v>99944</v>
      </c>
      <c r="L2551" s="36" t="s">
        <v>3031</v>
      </c>
      <c r="M2551" s="37">
        <f>VLOOKUP(K2551,'All areas- no counties listed'!$A$5:$C$475,3,FALSE)</f>
        <v>0.8</v>
      </c>
      <c r="N2551" s="37" t="s">
        <v>0</v>
      </c>
    </row>
    <row r="2552" spans="10:14" ht="26.1" hidden="1" customHeight="1">
      <c r="J2552" s="38" t="s">
        <v>3034</v>
      </c>
      <c r="K2552" s="38">
        <v>28940</v>
      </c>
      <c r="L2552" s="36" t="s">
        <v>302</v>
      </c>
      <c r="M2552" s="37">
        <f>VLOOKUP(K2552,'All areas- no counties listed'!$A$5:$C$475,3,FALSE)</f>
        <v>0.8</v>
      </c>
      <c r="N2552" s="37" t="s">
        <v>1</v>
      </c>
    </row>
    <row r="2553" spans="10:14" ht="26.1" hidden="1" customHeight="1">
      <c r="J2553" s="39" t="s">
        <v>3035</v>
      </c>
      <c r="K2553" s="39">
        <v>17420</v>
      </c>
      <c r="L2553" s="36" t="s">
        <v>299</v>
      </c>
      <c r="M2553" s="37">
        <f>VLOOKUP(K2553,'All areas- no counties listed'!$A$5:$C$475,3,FALSE)</f>
        <v>0.8</v>
      </c>
      <c r="N2553" s="37" t="s">
        <v>1</v>
      </c>
    </row>
    <row r="2554" spans="10:14" ht="26.1" hidden="1" customHeight="1">
      <c r="J2554" s="38" t="s">
        <v>3036</v>
      </c>
      <c r="K2554" s="38">
        <v>28940</v>
      </c>
      <c r="L2554" s="36" t="s">
        <v>302</v>
      </c>
      <c r="M2554" s="37">
        <f>VLOOKUP(K2554,'All areas- no counties listed'!$A$5:$C$475,3,FALSE)</f>
        <v>0.8</v>
      </c>
      <c r="N2554" s="37" t="s">
        <v>1</v>
      </c>
    </row>
    <row r="2555" spans="10:14" ht="26.1" hidden="1" customHeight="1">
      <c r="J2555" s="39" t="s">
        <v>3037</v>
      </c>
      <c r="K2555" s="39">
        <v>34980</v>
      </c>
      <c r="L2555" s="36" t="s">
        <v>304</v>
      </c>
      <c r="M2555" s="37">
        <f>VLOOKUP(K2555,'All areas- no counties listed'!$A$5:$C$475,3,FALSE)</f>
        <v>0.87819999999999998</v>
      </c>
      <c r="N2555" s="37" t="s">
        <v>1</v>
      </c>
    </row>
    <row r="2556" spans="10:14" ht="26.1" hidden="1" customHeight="1">
      <c r="J2556" s="38" t="s">
        <v>3038</v>
      </c>
      <c r="K2556" s="38">
        <v>99944</v>
      </c>
      <c r="L2556" s="36" t="s">
        <v>3031</v>
      </c>
      <c r="M2556" s="37">
        <f>VLOOKUP(K2556,'All areas- no counties listed'!$A$5:$C$475,3,FALSE)</f>
        <v>0.8</v>
      </c>
      <c r="N2556" s="37" t="s">
        <v>0</v>
      </c>
    </row>
    <row r="2557" spans="10:14" ht="26.1" hidden="1" customHeight="1">
      <c r="J2557" s="39" t="s">
        <v>3039</v>
      </c>
      <c r="K2557" s="39">
        <v>27740</v>
      </c>
      <c r="L2557" s="36" t="s">
        <v>301</v>
      </c>
      <c r="M2557" s="37">
        <f>VLOOKUP(K2557,'All areas- no counties listed'!$A$5:$C$475,3,FALSE)</f>
        <v>0.8</v>
      </c>
      <c r="N2557" s="37" t="s">
        <v>1</v>
      </c>
    </row>
    <row r="2558" spans="10:14" ht="26.1" hidden="1" customHeight="1">
      <c r="J2558" s="39" t="s">
        <v>3040</v>
      </c>
      <c r="K2558" s="39">
        <v>34980</v>
      </c>
      <c r="L2558" s="36" t="s">
        <v>304</v>
      </c>
      <c r="M2558" s="37">
        <f>VLOOKUP(K2558,'All areas- no counties listed'!$A$5:$C$475,3,FALSE)</f>
        <v>0.87819999999999998</v>
      </c>
      <c r="N2558" s="37" t="s">
        <v>1</v>
      </c>
    </row>
    <row r="2559" spans="10:14" ht="26.1" hidden="1" customHeight="1">
      <c r="J2559" s="39" t="s">
        <v>3041</v>
      </c>
      <c r="K2559" s="39">
        <v>27180</v>
      </c>
      <c r="L2559" s="36" t="s">
        <v>300</v>
      </c>
      <c r="M2559" s="37">
        <f>VLOOKUP(K2559,'All areas- no counties listed'!$A$5:$C$475,3,FALSE)</f>
        <v>0.8</v>
      </c>
      <c r="N2559" s="37" t="s">
        <v>1</v>
      </c>
    </row>
    <row r="2560" spans="10:14" ht="26.1" hidden="1" customHeight="1">
      <c r="J2560" s="38" t="s">
        <v>3042</v>
      </c>
      <c r="K2560" s="38">
        <v>99944</v>
      </c>
      <c r="L2560" s="36" t="s">
        <v>3031</v>
      </c>
      <c r="M2560" s="37">
        <f>VLOOKUP(K2560,'All areas- no counties listed'!$A$5:$C$475,3,FALSE)</f>
        <v>0.8</v>
      </c>
      <c r="N2560" s="37" t="s">
        <v>0</v>
      </c>
    </row>
    <row r="2561" spans="10:14" ht="26.1" hidden="1" customHeight="1">
      <c r="J2561" s="38" t="s">
        <v>3043</v>
      </c>
      <c r="K2561" s="38">
        <v>99944</v>
      </c>
      <c r="L2561" s="36" t="s">
        <v>3031</v>
      </c>
      <c r="M2561" s="37">
        <f>VLOOKUP(K2561,'All areas- no counties listed'!$A$5:$C$475,3,FALSE)</f>
        <v>0.8</v>
      </c>
      <c r="N2561" s="37" t="s">
        <v>0</v>
      </c>
    </row>
    <row r="2562" spans="10:14" ht="26.1" hidden="1" customHeight="1">
      <c r="J2562" s="38" t="s">
        <v>3044</v>
      </c>
      <c r="K2562" s="38">
        <v>99944</v>
      </c>
      <c r="L2562" s="36" t="s">
        <v>3031</v>
      </c>
      <c r="M2562" s="37">
        <f>VLOOKUP(K2562,'All areas- no counties listed'!$A$5:$C$475,3,FALSE)</f>
        <v>0.8</v>
      </c>
      <c r="N2562" s="37" t="s">
        <v>0</v>
      </c>
    </row>
    <row r="2563" spans="10:14" ht="26.1" hidden="1" customHeight="1">
      <c r="J2563" s="39" t="s">
        <v>3045</v>
      </c>
      <c r="K2563" s="39">
        <v>99944</v>
      </c>
      <c r="L2563" s="36" t="s">
        <v>3031</v>
      </c>
      <c r="M2563" s="37">
        <f>VLOOKUP(K2563,'All areas- no counties listed'!$A$5:$C$475,3,FALSE)</f>
        <v>0.8</v>
      </c>
      <c r="N2563" s="37" t="s">
        <v>0</v>
      </c>
    </row>
    <row r="2564" spans="10:14" ht="26.1" hidden="1" customHeight="1">
      <c r="J2564" s="38" t="s">
        <v>3046</v>
      </c>
      <c r="K2564" s="38">
        <v>27180</v>
      </c>
      <c r="L2564" s="36" t="s">
        <v>300</v>
      </c>
      <c r="M2564" s="37">
        <f>VLOOKUP(K2564,'All areas- no counties listed'!$A$5:$C$475,3,FALSE)</f>
        <v>0.8</v>
      </c>
      <c r="N2564" s="37" t="s">
        <v>1</v>
      </c>
    </row>
    <row r="2565" spans="10:14" ht="26.1" hidden="1" customHeight="1">
      <c r="J2565" s="38" t="s">
        <v>3047</v>
      </c>
      <c r="K2565" s="38">
        <v>99944</v>
      </c>
      <c r="L2565" s="36" t="s">
        <v>3031</v>
      </c>
      <c r="M2565" s="37">
        <f>VLOOKUP(K2565,'All areas- no counties listed'!$A$5:$C$475,3,FALSE)</f>
        <v>0.8</v>
      </c>
      <c r="N2565" s="37" t="s">
        <v>0</v>
      </c>
    </row>
    <row r="2566" spans="10:14" ht="26.1" hidden="1" customHeight="1">
      <c r="J2566" s="39" t="s">
        <v>3048</v>
      </c>
      <c r="K2566" s="39">
        <v>34980</v>
      </c>
      <c r="L2566" s="36" t="s">
        <v>304</v>
      </c>
      <c r="M2566" s="37">
        <f>VLOOKUP(K2566,'All areas- no counties listed'!$A$5:$C$475,3,FALSE)</f>
        <v>0.87819999999999998</v>
      </c>
      <c r="N2566" s="37" t="s">
        <v>1</v>
      </c>
    </row>
    <row r="2567" spans="10:14" ht="26.1" hidden="1" customHeight="1">
      <c r="J2567" s="39" t="s">
        <v>3049</v>
      </c>
      <c r="K2567" s="39">
        <v>99944</v>
      </c>
      <c r="L2567" s="36" t="s">
        <v>3031</v>
      </c>
      <c r="M2567" s="37">
        <f>VLOOKUP(K2567,'All areas- no counties listed'!$A$5:$C$475,3,FALSE)</f>
        <v>0.8</v>
      </c>
      <c r="N2567" s="37" t="s">
        <v>0</v>
      </c>
    </row>
    <row r="2568" spans="10:14" ht="26.1" hidden="1" customHeight="1">
      <c r="J2568" s="39" t="s">
        <v>3050</v>
      </c>
      <c r="K2568" s="39">
        <v>99944</v>
      </c>
      <c r="L2568" s="36" t="s">
        <v>3031</v>
      </c>
      <c r="M2568" s="37">
        <f>VLOOKUP(K2568,'All areas- no counties listed'!$A$5:$C$475,3,FALSE)</f>
        <v>0.8</v>
      </c>
      <c r="N2568" s="37" t="s">
        <v>0</v>
      </c>
    </row>
    <row r="2569" spans="10:14" ht="26.1" hidden="1" customHeight="1">
      <c r="J2569" s="39" t="s">
        <v>3051</v>
      </c>
      <c r="K2569" s="39">
        <v>34980</v>
      </c>
      <c r="L2569" s="36" t="s">
        <v>304</v>
      </c>
      <c r="M2569" s="37">
        <f>VLOOKUP(K2569,'All areas- no counties listed'!$A$5:$C$475,3,FALSE)</f>
        <v>0.87819999999999998</v>
      </c>
      <c r="N2569" s="37" t="s">
        <v>1</v>
      </c>
    </row>
    <row r="2570" spans="10:14" ht="26.1" hidden="1" customHeight="1">
      <c r="J2570" s="39" t="s">
        <v>3052</v>
      </c>
      <c r="K2570" s="39">
        <v>99944</v>
      </c>
      <c r="L2570" s="36" t="s">
        <v>3031</v>
      </c>
      <c r="M2570" s="37">
        <f>VLOOKUP(K2570,'All areas- no counties listed'!$A$5:$C$475,3,FALSE)</f>
        <v>0.8</v>
      </c>
      <c r="N2570" s="37" t="s">
        <v>0</v>
      </c>
    </row>
    <row r="2571" spans="10:14" ht="26.1" hidden="1" customHeight="1">
      <c r="J2571" s="38" t="s">
        <v>3053</v>
      </c>
      <c r="K2571" s="38">
        <v>32820</v>
      </c>
      <c r="L2571" s="36" t="s">
        <v>29</v>
      </c>
      <c r="M2571" s="37">
        <f>VLOOKUP(K2571,'All areas- no counties listed'!$A$5:$C$475,3,FALSE)</f>
        <v>0.82</v>
      </c>
      <c r="N2571" s="37" t="s">
        <v>1</v>
      </c>
    </row>
    <row r="2572" spans="10:14" ht="26.1" hidden="1" customHeight="1">
      <c r="J2572" s="38" t="s">
        <v>3054</v>
      </c>
      <c r="K2572" s="38">
        <v>99944</v>
      </c>
      <c r="L2572" s="36" t="s">
        <v>3031</v>
      </c>
      <c r="M2572" s="37">
        <f>VLOOKUP(K2572,'All areas- no counties listed'!$A$5:$C$475,3,FALSE)</f>
        <v>0.8</v>
      </c>
      <c r="N2572" s="37" t="s">
        <v>0</v>
      </c>
    </row>
    <row r="2573" spans="10:14" ht="26.1" hidden="1" customHeight="1">
      <c r="J2573" s="38" t="s">
        <v>3055</v>
      </c>
      <c r="K2573" s="38">
        <v>99944</v>
      </c>
      <c r="L2573" s="36" t="s">
        <v>3031</v>
      </c>
      <c r="M2573" s="37">
        <f>VLOOKUP(K2573,'All areas- no counties listed'!$A$5:$C$475,3,FALSE)</f>
        <v>0.8</v>
      </c>
      <c r="N2573" s="37" t="s">
        <v>0</v>
      </c>
    </row>
    <row r="2574" spans="10:14" ht="26.1" hidden="1" customHeight="1">
      <c r="J2574" s="39" t="s">
        <v>3056</v>
      </c>
      <c r="K2574" s="39">
        <v>27180</v>
      </c>
      <c r="L2574" s="36" t="s">
        <v>300</v>
      </c>
      <c r="M2574" s="37">
        <f>VLOOKUP(K2574,'All areas- no counties listed'!$A$5:$C$475,3,FALSE)</f>
        <v>0.8</v>
      </c>
      <c r="N2574" s="37" t="s">
        <v>1</v>
      </c>
    </row>
    <row r="2575" spans="10:14" ht="26.1" hidden="1" customHeight="1">
      <c r="J2575" s="39" t="s">
        <v>3057</v>
      </c>
      <c r="K2575" s="39">
        <v>99944</v>
      </c>
      <c r="L2575" s="36" t="s">
        <v>3031</v>
      </c>
      <c r="M2575" s="37">
        <f>VLOOKUP(K2575,'All areas- no counties listed'!$A$5:$C$475,3,FALSE)</f>
        <v>0.8</v>
      </c>
      <c r="N2575" s="37" t="s">
        <v>0</v>
      </c>
    </row>
    <row r="2576" spans="10:14" ht="26.1" hidden="1" customHeight="1">
      <c r="J2576" s="38" t="s">
        <v>3058</v>
      </c>
      <c r="K2576" s="38">
        <v>34100</v>
      </c>
      <c r="L2576" s="36" t="s">
        <v>303</v>
      </c>
      <c r="M2576" s="37">
        <f>VLOOKUP(K2576,'All areas- no counties listed'!$A$5:$C$475,3,FALSE)</f>
        <v>0.8</v>
      </c>
      <c r="N2576" s="37" t="s">
        <v>1</v>
      </c>
    </row>
    <row r="2577" spans="10:14" ht="26.1" hidden="1" customHeight="1">
      <c r="J2577" s="38" t="s">
        <v>3059</v>
      </c>
      <c r="K2577" s="38">
        <v>99944</v>
      </c>
      <c r="L2577" s="36" t="s">
        <v>3031</v>
      </c>
      <c r="M2577" s="37">
        <f>VLOOKUP(K2577,'All areas- no counties listed'!$A$5:$C$475,3,FALSE)</f>
        <v>0.8</v>
      </c>
      <c r="N2577" s="37" t="s">
        <v>0</v>
      </c>
    </row>
    <row r="2578" spans="10:14" ht="26.1" hidden="1" customHeight="1">
      <c r="J2578" s="38" t="s">
        <v>3060</v>
      </c>
      <c r="K2578" s="38">
        <v>99944</v>
      </c>
      <c r="L2578" s="36" t="s">
        <v>3031</v>
      </c>
      <c r="M2578" s="37">
        <f>VLOOKUP(K2578,'All areas- no counties listed'!$A$5:$C$475,3,FALSE)</f>
        <v>0.8</v>
      </c>
      <c r="N2578" s="37" t="s">
        <v>0</v>
      </c>
    </row>
    <row r="2579" spans="10:14" ht="26.1" hidden="1" customHeight="1">
      <c r="J2579" s="38" t="s">
        <v>3061</v>
      </c>
      <c r="K2579" s="38">
        <v>34100</v>
      </c>
      <c r="L2579" s="36" t="s">
        <v>303</v>
      </c>
      <c r="M2579" s="37">
        <f>VLOOKUP(K2579,'All areas- no counties listed'!$A$5:$C$475,3,FALSE)</f>
        <v>0.8</v>
      </c>
      <c r="N2579" s="37" t="s">
        <v>1</v>
      </c>
    </row>
    <row r="2580" spans="10:14" ht="26.1" hidden="1" customHeight="1">
      <c r="J2580" s="38" t="s">
        <v>3062</v>
      </c>
      <c r="K2580" s="38">
        <v>16860</v>
      </c>
      <c r="L2580" s="36" t="s">
        <v>91</v>
      </c>
      <c r="M2580" s="37">
        <f>VLOOKUP(K2580,'All areas- no counties listed'!$A$5:$C$475,3,FALSE)</f>
        <v>0.85140000000000005</v>
      </c>
      <c r="N2580" s="37" t="s">
        <v>1</v>
      </c>
    </row>
    <row r="2581" spans="10:14" ht="26.1" hidden="1" customHeight="1">
      <c r="J2581" s="39" t="s">
        <v>3063</v>
      </c>
      <c r="K2581" s="39">
        <v>99944</v>
      </c>
      <c r="L2581" s="36" t="s">
        <v>3031</v>
      </c>
      <c r="M2581" s="37">
        <f>VLOOKUP(K2581,'All areas- no counties listed'!$A$5:$C$475,3,FALSE)</f>
        <v>0.8</v>
      </c>
      <c r="N2581" s="37" t="s">
        <v>0</v>
      </c>
    </row>
    <row r="2582" spans="10:14" ht="26.1" hidden="1" customHeight="1">
      <c r="J2582" s="38" t="s">
        <v>3064</v>
      </c>
      <c r="K2582" s="38">
        <v>99944</v>
      </c>
      <c r="L2582" s="36" t="s">
        <v>3031</v>
      </c>
      <c r="M2582" s="37">
        <f>VLOOKUP(K2582,'All areas- no counties listed'!$A$5:$C$475,3,FALSE)</f>
        <v>0.8</v>
      </c>
      <c r="N2582" s="37" t="s">
        <v>0</v>
      </c>
    </row>
    <row r="2583" spans="10:14" ht="26.1" hidden="1" customHeight="1">
      <c r="J2583" s="39" t="s">
        <v>3065</v>
      </c>
      <c r="K2583" s="39">
        <v>99944</v>
      </c>
      <c r="L2583" s="36" t="s">
        <v>3031</v>
      </c>
      <c r="M2583" s="37">
        <f>VLOOKUP(K2583,'All areas- no counties listed'!$A$5:$C$475,3,FALSE)</f>
        <v>0.8</v>
      </c>
      <c r="N2583" s="37" t="s">
        <v>0</v>
      </c>
    </row>
    <row r="2584" spans="10:14" ht="26.1" hidden="1" customHeight="1">
      <c r="J2584" s="39" t="s">
        <v>3066</v>
      </c>
      <c r="K2584" s="39">
        <v>28700</v>
      </c>
      <c r="L2584" s="36" t="s">
        <v>3810</v>
      </c>
      <c r="M2584" s="37">
        <f>VLOOKUP(K2584,'All areas- no counties listed'!$A$5:$C$475,3,FALSE)</f>
        <v>0.8</v>
      </c>
      <c r="N2584" s="37" t="s">
        <v>1</v>
      </c>
    </row>
    <row r="2585" spans="10:14" ht="26.1" hidden="1" customHeight="1">
      <c r="J2585" s="39" t="s">
        <v>3067</v>
      </c>
      <c r="K2585" s="39">
        <v>99944</v>
      </c>
      <c r="L2585" s="36" t="s">
        <v>3031</v>
      </c>
      <c r="M2585" s="37">
        <f>VLOOKUP(K2585,'All areas- no counties listed'!$A$5:$C$475,3,FALSE)</f>
        <v>0.8</v>
      </c>
      <c r="N2585" s="37" t="s">
        <v>0</v>
      </c>
    </row>
    <row r="2586" spans="10:14" ht="26.1" hidden="1" customHeight="1">
      <c r="J2586" s="38" t="s">
        <v>3068</v>
      </c>
      <c r="K2586" s="38">
        <v>99944</v>
      </c>
      <c r="L2586" s="36" t="s">
        <v>3031</v>
      </c>
      <c r="M2586" s="37">
        <f>VLOOKUP(K2586,'All areas- no counties listed'!$A$5:$C$475,3,FALSE)</f>
        <v>0.8</v>
      </c>
      <c r="N2586" s="37" t="s">
        <v>0</v>
      </c>
    </row>
    <row r="2587" spans="10:14" ht="26.1" hidden="1" customHeight="1">
      <c r="J2587" s="38" t="s">
        <v>3069</v>
      </c>
      <c r="K2587" s="38">
        <v>99944</v>
      </c>
      <c r="L2587" s="36" t="s">
        <v>3031</v>
      </c>
      <c r="M2587" s="37">
        <f>VLOOKUP(K2587,'All areas- no counties listed'!$A$5:$C$475,3,FALSE)</f>
        <v>0.8</v>
      </c>
      <c r="N2587" s="37" t="s">
        <v>0</v>
      </c>
    </row>
    <row r="2588" spans="10:14" ht="26.1" hidden="1" customHeight="1">
      <c r="J2588" s="38" t="s">
        <v>3070</v>
      </c>
      <c r="K2588" s="38">
        <v>99944</v>
      </c>
      <c r="L2588" s="36" t="s">
        <v>3031</v>
      </c>
      <c r="M2588" s="37">
        <f>VLOOKUP(K2588,'All areas- no counties listed'!$A$5:$C$475,3,FALSE)</f>
        <v>0.8</v>
      </c>
      <c r="N2588" s="37" t="s">
        <v>0</v>
      </c>
    </row>
    <row r="2589" spans="10:14" ht="26.1" hidden="1" customHeight="1">
      <c r="J2589" s="38" t="s">
        <v>3071</v>
      </c>
      <c r="K2589" s="38">
        <v>99944</v>
      </c>
      <c r="L2589" s="36" t="s">
        <v>3031</v>
      </c>
      <c r="M2589" s="37">
        <f>VLOOKUP(K2589,'All areas- no counties listed'!$A$5:$C$475,3,FALSE)</f>
        <v>0.8</v>
      </c>
      <c r="N2589" s="37" t="s">
        <v>0</v>
      </c>
    </row>
    <row r="2590" spans="10:14" ht="26.1" hidden="1" customHeight="1">
      <c r="J2590" s="38" t="s">
        <v>3072</v>
      </c>
      <c r="K2590" s="38">
        <v>99944</v>
      </c>
      <c r="L2590" s="36" t="s">
        <v>3031</v>
      </c>
      <c r="M2590" s="37">
        <f>VLOOKUP(K2590,'All areas- no counties listed'!$A$5:$C$475,3,FALSE)</f>
        <v>0.8</v>
      </c>
      <c r="N2590" s="37" t="s">
        <v>0</v>
      </c>
    </row>
    <row r="2591" spans="10:14" ht="26.1" hidden="1" customHeight="1">
      <c r="J2591" s="39" t="s">
        <v>3073</v>
      </c>
      <c r="K2591" s="39">
        <v>99944</v>
      </c>
      <c r="L2591" s="36" t="s">
        <v>3031</v>
      </c>
      <c r="M2591" s="37">
        <f>VLOOKUP(K2591,'All areas- no counties listed'!$A$5:$C$475,3,FALSE)</f>
        <v>0.8</v>
      </c>
      <c r="N2591" s="37" t="s">
        <v>0</v>
      </c>
    </row>
    <row r="2592" spans="10:14" ht="26.1" hidden="1" customHeight="1">
      <c r="J2592" s="39" t="s">
        <v>3074</v>
      </c>
      <c r="K2592" s="39">
        <v>34100</v>
      </c>
      <c r="L2592" s="36" t="s">
        <v>303</v>
      </c>
      <c r="M2592" s="37">
        <f>VLOOKUP(K2592,'All areas- no counties listed'!$A$5:$C$475,3,FALSE)</f>
        <v>0.8</v>
      </c>
      <c r="N2592" s="37" t="s">
        <v>1</v>
      </c>
    </row>
    <row r="2593" spans="10:14" ht="26.1" hidden="1" customHeight="1">
      <c r="J2593" s="38" t="s">
        <v>3075</v>
      </c>
      <c r="K2593" s="38">
        <v>99944</v>
      </c>
      <c r="L2593" s="36" t="s">
        <v>3031</v>
      </c>
      <c r="M2593" s="37">
        <f>VLOOKUP(K2593,'All areas- no counties listed'!$A$5:$C$475,3,FALSE)</f>
        <v>0.8</v>
      </c>
      <c r="N2593" s="37" t="s">
        <v>0</v>
      </c>
    </row>
    <row r="2594" spans="10:14" ht="26.1" hidden="1" customHeight="1">
      <c r="J2594" s="39" t="s">
        <v>3076</v>
      </c>
      <c r="K2594" s="39">
        <v>28940</v>
      </c>
      <c r="L2594" s="36" t="s">
        <v>302</v>
      </c>
      <c r="M2594" s="37">
        <f>VLOOKUP(K2594,'All areas- no counties listed'!$A$5:$C$475,3,FALSE)</f>
        <v>0.8</v>
      </c>
      <c r="N2594" s="37" t="s">
        <v>1</v>
      </c>
    </row>
    <row r="2595" spans="10:14" ht="26.1" hidden="1" customHeight="1">
      <c r="J2595" s="38" t="s">
        <v>3077</v>
      </c>
      <c r="K2595" s="38">
        <v>99944</v>
      </c>
      <c r="L2595" s="36" t="s">
        <v>3031</v>
      </c>
      <c r="M2595" s="37">
        <f>VLOOKUP(K2595,'All areas- no counties listed'!$A$5:$C$475,3,FALSE)</f>
        <v>0.8</v>
      </c>
      <c r="N2595" s="37" t="s">
        <v>0</v>
      </c>
    </row>
    <row r="2596" spans="10:14" ht="26.1" hidden="1" customHeight="1">
      <c r="J2596" s="39" t="s">
        <v>3078</v>
      </c>
      <c r="K2596" s="39">
        <v>99944</v>
      </c>
      <c r="L2596" s="36" t="s">
        <v>3031</v>
      </c>
      <c r="M2596" s="37">
        <f>VLOOKUP(K2596,'All areas- no counties listed'!$A$5:$C$475,3,FALSE)</f>
        <v>0.8</v>
      </c>
      <c r="N2596" s="37" t="s">
        <v>0</v>
      </c>
    </row>
    <row r="2597" spans="10:14" ht="26.1" hidden="1" customHeight="1">
      <c r="J2597" s="39" t="s">
        <v>3079</v>
      </c>
      <c r="K2597" s="39">
        <v>99944</v>
      </c>
      <c r="L2597" s="36" t="s">
        <v>3031</v>
      </c>
      <c r="M2597" s="37">
        <f>VLOOKUP(K2597,'All areas- no counties listed'!$A$5:$C$475,3,FALSE)</f>
        <v>0.8</v>
      </c>
      <c r="N2597" s="37" t="s">
        <v>0</v>
      </c>
    </row>
    <row r="2598" spans="10:14" ht="26.1" hidden="1" customHeight="1">
      <c r="J2598" s="38" t="s">
        <v>3080</v>
      </c>
      <c r="K2598" s="38">
        <v>99944</v>
      </c>
      <c r="L2598" s="36" t="s">
        <v>3031</v>
      </c>
      <c r="M2598" s="37">
        <f>VLOOKUP(K2598,'All areas- no counties listed'!$A$5:$C$475,3,FALSE)</f>
        <v>0.8</v>
      </c>
      <c r="N2598" s="37" t="s">
        <v>0</v>
      </c>
    </row>
    <row r="2599" spans="10:14" ht="26.1" hidden="1" customHeight="1">
      <c r="J2599" s="39" t="s">
        <v>3081</v>
      </c>
      <c r="K2599" s="39">
        <v>99944</v>
      </c>
      <c r="L2599" s="36" t="s">
        <v>3031</v>
      </c>
      <c r="M2599" s="37">
        <f>VLOOKUP(K2599,'All areas- no counties listed'!$A$5:$C$475,3,FALSE)</f>
        <v>0.8</v>
      </c>
      <c r="N2599" s="37" t="s">
        <v>0</v>
      </c>
    </row>
    <row r="2600" spans="10:14" ht="26.1" hidden="1" customHeight="1">
      <c r="J2600" s="38" t="s">
        <v>3082</v>
      </c>
      <c r="K2600" s="38">
        <v>28940</v>
      </c>
      <c r="L2600" s="36" t="s">
        <v>302</v>
      </c>
      <c r="M2600" s="37">
        <f>VLOOKUP(K2600,'All areas- no counties listed'!$A$5:$C$475,3,FALSE)</f>
        <v>0.8</v>
      </c>
      <c r="N2600" s="37" t="s">
        <v>1</v>
      </c>
    </row>
    <row r="2601" spans="10:14" ht="26.1" hidden="1" customHeight="1">
      <c r="J2601" s="39" t="s">
        <v>3083</v>
      </c>
      <c r="K2601" s="39">
        <v>34980</v>
      </c>
      <c r="L2601" s="36" t="s">
        <v>304</v>
      </c>
      <c r="M2601" s="37">
        <f>VLOOKUP(K2601,'All areas- no counties listed'!$A$5:$C$475,3,FALSE)</f>
        <v>0.87819999999999998</v>
      </c>
      <c r="N2601" s="37" t="s">
        <v>1</v>
      </c>
    </row>
    <row r="2602" spans="10:14" ht="26.1" hidden="1" customHeight="1">
      <c r="J2602" s="39" t="s">
        <v>3084</v>
      </c>
      <c r="K2602" s="39">
        <v>27180</v>
      </c>
      <c r="L2602" s="36" t="s">
        <v>300</v>
      </c>
      <c r="M2602" s="37">
        <f>VLOOKUP(K2602,'All areas- no counties listed'!$A$5:$C$475,3,FALSE)</f>
        <v>0.8</v>
      </c>
      <c r="N2602" s="37" t="s">
        <v>1</v>
      </c>
    </row>
    <row r="2603" spans="10:14" ht="26.1" hidden="1" customHeight="1">
      <c r="J2603" s="38" t="s">
        <v>3085</v>
      </c>
      <c r="K2603" s="38">
        <v>16860</v>
      </c>
      <c r="L2603" s="36" t="s">
        <v>91</v>
      </c>
      <c r="M2603" s="37">
        <f>VLOOKUP(K2603,'All areas- no counties listed'!$A$5:$C$475,3,FALSE)</f>
        <v>0.85140000000000005</v>
      </c>
      <c r="N2603" s="37" t="s">
        <v>1</v>
      </c>
    </row>
    <row r="2604" spans="10:14" ht="26.1" hidden="1" customHeight="1">
      <c r="J2604" s="38" t="s">
        <v>3086</v>
      </c>
      <c r="K2604" s="38">
        <v>99944</v>
      </c>
      <c r="L2604" s="36" t="s">
        <v>3031</v>
      </c>
      <c r="M2604" s="37">
        <f>VLOOKUP(K2604,'All areas- no counties listed'!$A$5:$C$475,3,FALSE)</f>
        <v>0.8</v>
      </c>
      <c r="N2604" s="37" t="s">
        <v>0</v>
      </c>
    </row>
    <row r="2605" spans="10:14" ht="26.1" hidden="1" customHeight="1">
      <c r="J2605" s="39" t="s">
        <v>3087</v>
      </c>
      <c r="K2605" s="39">
        <v>34980</v>
      </c>
      <c r="L2605" s="36" t="s">
        <v>304</v>
      </c>
      <c r="M2605" s="37">
        <f>VLOOKUP(K2605,'All areas- no counties listed'!$A$5:$C$475,3,FALSE)</f>
        <v>0.87819999999999998</v>
      </c>
      <c r="N2605" s="37" t="s">
        <v>1</v>
      </c>
    </row>
    <row r="2606" spans="10:14" ht="26.1" hidden="1" customHeight="1">
      <c r="J2606" s="38" t="s">
        <v>3088</v>
      </c>
      <c r="K2606" s="38">
        <v>99944</v>
      </c>
      <c r="L2606" s="36" t="s">
        <v>3031</v>
      </c>
      <c r="M2606" s="37">
        <f>VLOOKUP(K2606,'All areas- no counties listed'!$A$5:$C$475,3,FALSE)</f>
        <v>0.8</v>
      </c>
      <c r="N2606" s="37" t="s">
        <v>0</v>
      </c>
    </row>
    <row r="2607" spans="10:14" ht="26.1" hidden="1" customHeight="1">
      <c r="J2607" s="38" t="s">
        <v>3089</v>
      </c>
      <c r="K2607" s="38">
        <v>99944</v>
      </c>
      <c r="L2607" s="36" t="s">
        <v>3031</v>
      </c>
      <c r="M2607" s="37">
        <f>VLOOKUP(K2607,'All areas- no counties listed'!$A$5:$C$475,3,FALSE)</f>
        <v>0.8</v>
      </c>
      <c r="N2607" s="37" t="s">
        <v>0</v>
      </c>
    </row>
    <row r="2608" spans="10:14" ht="26.1" hidden="1" customHeight="1">
      <c r="J2608" s="39" t="s">
        <v>3090</v>
      </c>
      <c r="K2608" s="39">
        <v>99944</v>
      </c>
      <c r="L2608" s="36" t="s">
        <v>3031</v>
      </c>
      <c r="M2608" s="37">
        <f>VLOOKUP(K2608,'All areas- no counties listed'!$A$5:$C$475,3,FALSE)</f>
        <v>0.8</v>
      </c>
      <c r="N2608" s="37" t="s">
        <v>0</v>
      </c>
    </row>
    <row r="2609" spans="10:14" ht="26.1" hidden="1" customHeight="1">
      <c r="J2609" s="39" t="s">
        <v>3091</v>
      </c>
      <c r="K2609" s="39">
        <v>99944</v>
      </c>
      <c r="L2609" s="36" t="s">
        <v>3031</v>
      </c>
      <c r="M2609" s="37">
        <f>VLOOKUP(K2609,'All areas- no counties listed'!$A$5:$C$475,3,FALSE)</f>
        <v>0.8</v>
      </c>
      <c r="N2609" s="37" t="s">
        <v>0</v>
      </c>
    </row>
    <row r="2610" spans="10:14" ht="26.1" hidden="1" customHeight="1">
      <c r="J2610" s="38" t="s">
        <v>3092</v>
      </c>
      <c r="K2610" s="38">
        <v>17300</v>
      </c>
      <c r="L2610" s="36" t="s">
        <v>150</v>
      </c>
      <c r="M2610" s="37">
        <f>VLOOKUP(K2610,'All areas- no counties listed'!$A$5:$C$475,3,FALSE)</f>
        <v>0.8</v>
      </c>
      <c r="N2610" s="37" t="s">
        <v>1</v>
      </c>
    </row>
    <row r="2611" spans="10:14" ht="26.1" hidden="1" customHeight="1">
      <c r="J2611" s="38" t="s">
        <v>3093</v>
      </c>
      <c r="K2611" s="38">
        <v>99944</v>
      </c>
      <c r="L2611" s="36" t="s">
        <v>3031</v>
      </c>
      <c r="M2611" s="37">
        <f>VLOOKUP(K2611,'All areas- no counties listed'!$A$5:$C$475,3,FALSE)</f>
        <v>0.8</v>
      </c>
      <c r="N2611" s="37" t="s">
        <v>0</v>
      </c>
    </row>
    <row r="2612" spans="10:14" ht="26.1" hidden="1" customHeight="1">
      <c r="J2612" s="38" t="s">
        <v>3094</v>
      </c>
      <c r="K2612" s="38">
        <v>28940</v>
      </c>
      <c r="L2612" s="36" t="s">
        <v>302</v>
      </c>
      <c r="M2612" s="37">
        <f>VLOOKUP(K2612,'All areas- no counties listed'!$A$5:$C$475,3,FALSE)</f>
        <v>0.8</v>
      </c>
      <c r="N2612" s="37" t="s">
        <v>1</v>
      </c>
    </row>
    <row r="2613" spans="10:14" ht="26.1" hidden="1" customHeight="1">
      <c r="J2613" s="39" t="s">
        <v>3095</v>
      </c>
      <c r="K2613" s="39">
        <v>99944</v>
      </c>
      <c r="L2613" s="36" t="s">
        <v>3031</v>
      </c>
      <c r="M2613" s="37">
        <f>VLOOKUP(K2613,'All areas- no counties listed'!$A$5:$C$475,3,FALSE)</f>
        <v>0.8</v>
      </c>
      <c r="N2613" s="37" t="s">
        <v>0</v>
      </c>
    </row>
    <row r="2614" spans="10:14" ht="26.1" hidden="1" customHeight="1">
      <c r="J2614" s="38" t="s">
        <v>3096</v>
      </c>
      <c r="K2614" s="38">
        <v>99944</v>
      </c>
      <c r="L2614" s="36" t="s">
        <v>3031</v>
      </c>
      <c r="M2614" s="37">
        <f>VLOOKUP(K2614,'All areas- no counties listed'!$A$5:$C$475,3,FALSE)</f>
        <v>0.8</v>
      </c>
      <c r="N2614" s="37" t="s">
        <v>0</v>
      </c>
    </row>
    <row r="2615" spans="10:14" ht="26.1" hidden="1" customHeight="1">
      <c r="J2615" s="39" t="s">
        <v>3097</v>
      </c>
      <c r="K2615" s="39">
        <v>99944</v>
      </c>
      <c r="L2615" s="36" t="s">
        <v>3031</v>
      </c>
      <c r="M2615" s="37">
        <f>VLOOKUP(K2615,'All areas- no counties listed'!$A$5:$C$475,3,FALSE)</f>
        <v>0.8</v>
      </c>
      <c r="N2615" s="37" t="s">
        <v>0</v>
      </c>
    </row>
    <row r="2616" spans="10:14" ht="26.1" hidden="1" customHeight="1">
      <c r="J2616" s="38" t="s">
        <v>3098</v>
      </c>
      <c r="K2616" s="38">
        <v>99944</v>
      </c>
      <c r="L2616" s="36" t="s">
        <v>3031</v>
      </c>
      <c r="M2616" s="37">
        <f>VLOOKUP(K2616,'All areas- no counties listed'!$A$5:$C$475,3,FALSE)</f>
        <v>0.8</v>
      </c>
      <c r="N2616" s="37" t="s">
        <v>0</v>
      </c>
    </row>
    <row r="2617" spans="10:14" ht="26.1" hidden="1" customHeight="1">
      <c r="J2617" s="39" t="s">
        <v>3099</v>
      </c>
      <c r="K2617" s="39">
        <v>17420</v>
      </c>
      <c r="L2617" s="36" t="s">
        <v>299</v>
      </c>
      <c r="M2617" s="37">
        <f>VLOOKUP(K2617,'All areas- no counties listed'!$A$5:$C$475,3,FALSE)</f>
        <v>0.8</v>
      </c>
      <c r="N2617" s="37" t="s">
        <v>1</v>
      </c>
    </row>
    <row r="2618" spans="10:14" ht="26.1" hidden="1" customHeight="1">
      <c r="J2618" s="38" t="s">
        <v>3100</v>
      </c>
      <c r="K2618" s="38">
        <v>99944</v>
      </c>
      <c r="L2618" s="36" t="s">
        <v>3031</v>
      </c>
      <c r="M2618" s="37">
        <f>VLOOKUP(K2618,'All areas- no counties listed'!$A$5:$C$475,3,FALSE)</f>
        <v>0.8</v>
      </c>
      <c r="N2618" s="37" t="s">
        <v>0</v>
      </c>
    </row>
    <row r="2619" spans="10:14" ht="26.1" hidden="1" customHeight="1">
      <c r="J2619" s="39" t="s">
        <v>3101</v>
      </c>
      <c r="K2619" s="39">
        <v>99944</v>
      </c>
      <c r="L2619" s="36" t="s">
        <v>3031</v>
      </c>
      <c r="M2619" s="37">
        <f>VLOOKUP(K2619,'All areas- no counties listed'!$A$5:$C$475,3,FALSE)</f>
        <v>0.8</v>
      </c>
      <c r="N2619" s="37" t="s">
        <v>0</v>
      </c>
    </row>
    <row r="2620" spans="10:14" ht="26.1" hidden="1" customHeight="1">
      <c r="J2620" s="39" t="s">
        <v>3102</v>
      </c>
      <c r="K2620" s="39">
        <v>28940</v>
      </c>
      <c r="L2620" s="36" t="s">
        <v>302</v>
      </c>
      <c r="M2620" s="37">
        <f>VLOOKUP(K2620,'All areas- no counties listed'!$A$5:$C$475,3,FALSE)</f>
        <v>0.8</v>
      </c>
      <c r="N2620" s="37" t="s">
        <v>1</v>
      </c>
    </row>
    <row r="2621" spans="10:14" ht="26.1" hidden="1" customHeight="1">
      <c r="J2621" s="38" t="s">
        <v>3103</v>
      </c>
      <c r="K2621" s="38">
        <v>34980</v>
      </c>
      <c r="L2621" s="36" t="s">
        <v>304</v>
      </c>
      <c r="M2621" s="37">
        <f>VLOOKUP(K2621,'All areas- no counties listed'!$A$5:$C$475,3,FALSE)</f>
        <v>0.87819999999999998</v>
      </c>
      <c r="N2621" s="37" t="s">
        <v>1</v>
      </c>
    </row>
    <row r="2622" spans="10:14" ht="26.1" hidden="1" customHeight="1">
      <c r="J2622" s="39" t="s">
        <v>3104</v>
      </c>
      <c r="K2622" s="39">
        <v>34980</v>
      </c>
      <c r="L2622" s="36" t="s">
        <v>304</v>
      </c>
      <c r="M2622" s="37">
        <f>VLOOKUP(K2622,'All areas- no counties listed'!$A$5:$C$475,3,FALSE)</f>
        <v>0.87819999999999998</v>
      </c>
      <c r="N2622" s="37" t="s">
        <v>1</v>
      </c>
    </row>
    <row r="2623" spans="10:14" ht="26.1" hidden="1" customHeight="1">
      <c r="J2623" s="39" t="s">
        <v>3105</v>
      </c>
      <c r="K2623" s="39">
        <v>99944</v>
      </c>
      <c r="L2623" s="36" t="s">
        <v>3031</v>
      </c>
      <c r="M2623" s="37">
        <f>VLOOKUP(K2623,'All areas- no counties listed'!$A$5:$C$475,3,FALSE)</f>
        <v>0.8</v>
      </c>
      <c r="N2623" s="37" t="s">
        <v>0</v>
      </c>
    </row>
    <row r="2624" spans="10:14" ht="26.1" hidden="1" customHeight="1">
      <c r="J2624" s="39" t="s">
        <v>3106</v>
      </c>
      <c r="K2624" s="39">
        <v>16860</v>
      </c>
      <c r="L2624" s="36" t="s">
        <v>91</v>
      </c>
      <c r="M2624" s="37">
        <f>VLOOKUP(K2624,'All areas- no counties listed'!$A$5:$C$475,3,FALSE)</f>
        <v>0.85140000000000005</v>
      </c>
      <c r="N2624" s="37" t="s">
        <v>1</v>
      </c>
    </row>
    <row r="2625" spans="10:14" ht="26.1" hidden="1" customHeight="1">
      <c r="J2625" s="39" t="s">
        <v>3107</v>
      </c>
      <c r="K2625" s="39">
        <v>99944</v>
      </c>
      <c r="L2625" s="36" t="s">
        <v>3031</v>
      </c>
      <c r="M2625" s="37">
        <f>VLOOKUP(K2625,'All areas- no counties listed'!$A$5:$C$475,3,FALSE)</f>
        <v>0.8</v>
      </c>
      <c r="N2625" s="37" t="s">
        <v>0</v>
      </c>
    </row>
    <row r="2626" spans="10:14" ht="26.1" hidden="1" customHeight="1">
      <c r="J2626" s="39" t="s">
        <v>3108</v>
      </c>
      <c r="K2626" s="39">
        <v>32820</v>
      </c>
      <c r="L2626" s="36" t="s">
        <v>29</v>
      </c>
      <c r="M2626" s="37">
        <f>VLOOKUP(K2626,'All areas- no counties listed'!$A$5:$C$475,3,FALSE)</f>
        <v>0.82</v>
      </c>
      <c r="N2626" s="37" t="s">
        <v>1</v>
      </c>
    </row>
    <row r="2627" spans="10:14" ht="26.1" hidden="1" customHeight="1">
      <c r="J2627" s="39" t="s">
        <v>3109</v>
      </c>
      <c r="K2627" s="39">
        <v>34980</v>
      </c>
      <c r="L2627" s="36" t="s">
        <v>304</v>
      </c>
      <c r="M2627" s="37">
        <f>VLOOKUP(K2627,'All areas- no counties listed'!$A$5:$C$475,3,FALSE)</f>
        <v>0.87819999999999998</v>
      </c>
      <c r="N2627" s="37" t="s">
        <v>1</v>
      </c>
    </row>
    <row r="2628" spans="10:14" ht="26.1" hidden="1" customHeight="1">
      <c r="J2628" s="39" t="s">
        <v>3110</v>
      </c>
      <c r="K2628" s="39">
        <v>99944</v>
      </c>
      <c r="L2628" s="36" t="s">
        <v>3031</v>
      </c>
      <c r="M2628" s="37">
        <f>VLOOKUP(K2628,'All areas- no counties listed'!$A$5:$C$475,3,FALSE)</f>
        <v>0.8</v>
      </c>
      <c r="N2628" s="37" t="s">
        <v>0</v>
      </c>
    </row>
    <row r="2629" spans="10:14" ht="26.1" hidden="1" customHeight="1">
      <c r="J2629" s="39" t="s">
        <v>3111</v>
      </c>
      <c r="K2629" s="39">
        <v>17300</v>
      </c>
      <c r="L2629" s="36" t="s">
        <v>150</v>
      </c>
      <c r="M2629" s="37">
        <f>VLOOKUP(K2629,'All areas- no counties listed'!$A$5:$C$475,3,FALSE)</f>
        <v>0.8</v>
      </c>
      <c r="N2629" s="37" t="s">
        <v>1</v>
      </c>
    </row>
    <row r="2630" spans="10:14" ht="26.1" hidden="1" customHeight="1">
      <c r="J2630" s="39" t="s">
        <v>3112</v>
      </c>
      <c r="K2630" s="39">
        <v>28700</v>
      </c>
      <c r="L2630" s="36" t="s">
        <v>3810</v>
      </c>
      <c r="M2630" s="37">
        <f>VLOOKUP(K2630,'All areas- no counties listed'!$A$5:$C$475,3,FALSE)</f>
        <v>0.8</v>
      </c>
      <c r="N2630" s="37" t="s">
        <v>1</v>
      </c>
    </row>
    <row r="2631" spans="10:14" ht="26.1" hidden="1" customHeight="1">
      <c r="J2631" s="39" t="s">
        <v>3113</v>
      </c>
      <c r="K2631" s="39">
        <v>34980</v>
      </c>
      <c r="L2631" s="36" t="s">
        <v>304</v>
      </c>
      <c r="M2631" s="37">
        <f>VLOOKUP(K2631,'All areas- no counties listed'!$A$5:$C$475,3,FALSE)</f>
        <v>0.87819999999999998</v>
      </c>
      <c r="N2631" s="37" t="s">
        <v>1</v>
      </c>
    </row>
    <row r="2632" spans="10:14" ht="26.1" hidden="1" customHeight="1">
      <c r="J2632" s="39" t="s">
        <v>3114</v>
      </c>
      <c r="K2632" s="39">
        <v>32820</v>
      </c>
      <c r="L2632" s="36" t="s">
        <v>29</v>
      </c>
      <c r="M2632" s="37">
        <f>VLOOKUP(K2632,'All areas- no counties listed'!$A$5:$C$475,3,FALSE)</f>
        <v>0.82</v>
      </c>
      <c r="N2632" s="37" t="s">
        <v>1</v>
      </c>
    </row>
    <row r="2633" spans="10:14" ht="26.1" hidden="1" customHeight="1">
      <c r="J2633" s="39" t="s">
        <v>3115</v>
      </c>
      <c r="K2633" s="39">
        <v>34980</v>
      </c>
      <c r="L2633" s="36" t="s">
        <v>304</v>
      </c>
      <c r="M2633" s="37">
        <f>VLOOKUP(K2633,'All areas- no counties listed'!$A$5:$C$475,3,FALSE)</f>
        <v>0.87819999999999998</v>
      </c>
      <c r="N2633" s="37" t="s">
        <v>1</v>
      </c>
    </row>
    <row r="2634" spans="10:14" ht="26.1" hidden="1" customHeight="1">
      <c r="J2634" s="39" t="s">
        <v>3116</v>
      </c>
      <c r="K2634" s="39">
        <v>27740</v>
      </c>
      <c r="L2634" s="36" t="s">
        <v>301</v>
      </c>
      <c r="M2634" s="37">
        <f>VLOOKUP(K2634,'All areas- no counties listed'!$A$5:$C$475,3,FALSE)</f>
        <v>0.8</v>
      </c>
      <c r="N2634" s="37" t="s">
        <v>1</v>
      </c>
    </row>
    <row r="2635" spans="10:14" ht="26.1" hidden="1" customHeight="1">
      <c r="J2635" s="39" t="s">
        <v>3117</v>
      </c>
      <c r="K2635" s="39">
        <v>28940</v>
      </c>
      <c r="L2635" s="36" t="s">
        <v>302</v>
      </c>
      <c r="M2635" s="37">
        <f>VLOOKUP(K2635,'All areas- no counties listed'!$A$5:$C$475,3,FALSE)</f>
        <v>0.8</v>
      </c>
      <c r="N2635" s="37" t="s">
        <v>1</v>
      </c>
    </row>
    <row r="2636" spans="10:14" ht="26.1" hidden="1" customHeight="1">
      <c r="J2636" s="38" t="s">
        <v>3118</v>
      </c>
      <c r="K2636" s="38">
        <v>99944</v>
      </c>
      <c r="L2636" s="36" t="s">
        <v>3031</v>
      </c>
      <c r="M2636" s="37">
        <f>VLOOKUP(K2636,'All areas- no counties listed'!$A$5:$C$475,3,FALSE)</f>
        <v>0.8</v>
      </c>
      <c r="N2636" s="37" t="s">
        <v>0</v>
      </c>
    </row>
    <row r="2637" spans="10:14" ht="26.1" hidden="1" customHeight="1">
      <c r="J2637" s="38" t="s">
        <v>3119</v>
      </c>
      <c r="K2637" s="38">
        <v>99944</v>
      </c>
      <c r="L2637" s="36" t="s">
        <v>3031</v>
      </c>
      <c r="M2637" s="37">
        <f>VLOOKUP(K2637,'All areas- no counties listed'!$A$5:$C$475,3,FALSE)</f>
        <v>0.8</v>
      </c>
      <c r="N2637" s="37" t="s">
        <v>0</v>
      </c>
    </row>
    <row r="2638" spans="10:14" ht="26.1" hidden="1" customHeight="1">
      <c r="J2638" s="38" t="s">
        <v>3120</v>
      </c>
      <c r="K2638" s="38">
        <v>27740</v>
      </c>
      <c r="L2638" s="36" t="s">
        <v>301</v>
      </c>
      <c r="M2638" s="37">
        <f>VLOOKUP(K2638,'All areas- no counties listed'!$A$5:$C$475,3,FALSE)</f>
        <v>0.8</v>
      </c>
      <c r="N2638" s="37" t="s">
        <v>1</v>
      </c>
    </row>
    <row r="2639" spans="10:14" ht="26.1" hidden="1" customHeight="1">
      <c r="J2639" s="38" t="s">
        <v>3121</v>
      </c>
      <c r="K2639" s="38">
        <v>99944</v>
      </c>
      <c r="L2639" s="36" t="s">
        <v>3031</v>
      </c>
      <c r="M2639" s="37">
        <f>VLOOKUP(K2639,'All areas- no counties listed'!$A$5:$C$475,3,FALSE)</f>
        <v>0.8</v>
      </c>
      <c r="N2639" s="37" t="s">
        <v>0</v>
      </c>
    </row>
    <row r="2640" spans="10:14" ht="26.1" hidden="1" customHeight="1">
      <c r="J2640" s="38" t="s">
        <v>3122</v>
      </c>
      <c r="K2640" s="38">
        <v>99944</v>
      </c>
      <c r="L2640" s="36" t="s">
        <v>3031</v>
      </c>
      <c r="M2640" s="37">
        <f>VLOOKUP(K2640,'All areas- no counties listed'!$A$5:$C$475,3,FALSE)</f>
        <v>0.8</v>
      </c>
      <c r="N2640" s="37" t="s">
        <v>0</v>
      </c>
    </row>
    <row r="2641" spans="10:14" ht="26.1" hidden="1" customHeight="1">
      <c r="J2641" s="39" t="s">
        <v>3123</v>
      </c>
      <c r="K2641" s="39">
        <v>99944</v>
      </c>
      <c r="L2641" s="36" t="s">
        <v>3031</v>
      </c>
      <c r="M2641" s="37">
        <f>VLOOKUP(K2641,'All areas- no counties listed'!$A$5:$C$475,3,FALSE)</f>
        <v>0.8</v>
      </c>
      <c r="N2641" s="37" t="s">
        <v>0</v>
      </c>
    </row>
    <row r="2642" spans="10:14" ht="26.1" hidden="1" customHeight="1">
      <c r="J2642" s="39" t="s">
        <v>3124</v>
      </c>
      <c r="K2642" s="39">
        <v>34980</v>
      </c>
      <c r="L2642" s="36" t="s">
        <v>304</v>
      </c>
      <c r="M2642" s="37">
        <f>VLOOKUP(K2642,'All areas- no counties listed'!$A$5:$C$475,3,FALSE)</f>
        <v>0.87819999999999998</v>
      </c>
      <c r="N2642" s="37" t="s">
        <v>1</v>
      </c>
    </row>
    <row r="2643" spans="10:14" ht="26.1" hidden="1" customHeight="1">
      <c r="J2643" s="39" t="s">
        <v>3125</v>
      </c>
      <c r="K2643" s="39">
        <v>34980</v>
      </c>
      <c r="L2643" s="36" t="s">
        <v>304</v>
      </c>
      <c r="M2643" s="37">
        <f>VLOOKUP(K2643,'All areas- no counties listed'!$A$5:$C$475,3,FALSE)</f>
        <v>0.87819999999999998</v>
      </c>
      <c r="N2643" s="37" t="s">
        <v>1</v>
      </c>
    </row>
    <row r="2644" spans="10:14" ht="26.1" hidden="1" customHeight="1">
      <c r="J2644" s="39" t="s">
        <v>3126</v>
      </c>
      <c r="K2644" s="39">
        <v>99945</v>
      </c>
      <c r="L2644" s="36" t="s">
        <v>3127</v>
      </c>
      <c r="M2644" s="37">
        <f>VLOOKUP(K2644,'All areas- no counties listed'!$A$5:$C$475,3,FALSE)</f>
        <v>0.83009999999999995</v>
      </c>
      <c r="N2644" s="37" t="s">
        <v>0</v>
      </c>
    </row>
    <row r="2645" spans="10:14" ht="26.1" hidden="1" customHeight="1">
      <c r="J2645" s="38" t="s">
        <v>3128</v>
      </c>
      <c r="K2645" s="38">
        <v>99945</v>
      </c>
      <c r="L2645" s="36" t="s">
        <v>3127</v>
      </c>
      <c r="M2645" s="37">
        <f>VLOOKUP(K2645,'All areas- no counties listed'!$A$5:$C$475,3,FALSE)</f>
        <v>0.83009999999999995</v>
      </c>
      <c r="N2645" s="37" t="s">
        <v>0</v>
      </c>
    </row>
    <row r="2646" spans="10:14" ht="26.1" hidden="1" customHeight="1">
      <c r="J2646" s="39" t="s">
        <v>3129</v>
      </c>
      <c r="K2646" s="39">
        <v>99945</v>
      </c>
      <c r="L2646" s="36" t="s">
        <v>3127</v>
      </c>
      <c r="M2646" s="37">
        <f>VLOOKUP(K2646,'All areas- no counties listed'!$A$5:$C$475,3,FALSE)</f>
        <v>0.83009999999999995</v>
      </c>
      <c r="N2646" s="37" t="s">
        <v>0</v>
      </c>
    </row>
    <row r="2647" spans="10:14" ht="26.1" hidden="1" customHeight="1">
      <c r="J2647" s="38" t="s">
        <v>3130</v>
      </c>
      <c r="K2647" s="38">
        <v>99945</v>
      </c>
      <c r="L2647" s="36" t="s">
        <v>3127</v>
      </c>
      <c r="M2647" s="37">
        <f>VLOOKUP(K2647,'All areas- no counties listed'!$A$5:$C$475,3,FALSE)</f>
        <v>0.83009999999999995</v>
      </c>
      <c r="N2647" s="37" t="s">
        <v>0</v>
      </c>
    </row>
    <row r="2648" spans="10:14" ht="26.1" hidden="1" customHeight="1">
      <c r="J2648" s="39" t="s">
        <v>3131</v>
      </c>
      <c r="K2648" s="39">
        <v>48660</v>
      </c>
      <c r="L2648" s="36" t="s">
        <v>327</v>
      </c>
      <c r="M2648" s="37">
        <f>VLOOKUP(K2648,'All areas- no counties listed'!$A$5:$C$475,3,FALSE)</f>
        <v>0.88349999999999995</v>
      </c>
      <c r="N2648" s="37" t="s">
        <v>1</v>
      </c>
    </row>
    <row r="2649" spans="10:14" ht="26.1" hidden="1" customHeight="1">
      <c r="J2649" s="39" t="s">
        <v>3132</v>
      </c>
      <c r="K2649" s="39">
        <v>11100</v>
      </c>
      <c r="L2649" s="36" t="s">
        <v>306</v>
      </c>
      <c r="M2649" s="37">
        <f>VLOOKUP(K2649,'All areas- no counties listed'!$A$5:$C$475,3,FALSE)</f>
        <v>0.8</v>
      </c>
      <c r="N2649" s="37" t="s">
        <v>1</v>
      </c>
    </row>
    <row r="2650" spans="10:14" ht="26.1" hidden="1" customHeight="1">
      <c r="J2650" s="38" t="s">
        <v>3133</v>
      </c>
      <c r="K2650" s="38">
        <v>41700</v>
      </c>
      <c r="L2650" s="36" t="s">
        <v>322</v>
      </c>
      <c r="M2650" s="37">
        <f>VLOOKUP(K2650,'All areas- no counties listed'!$A$5:$C$475,3,FALSE)</f>
        <v>0.8649</v>
      </c>
      <c r="N2650" s="37" t="s">
        <v>1</v>
      </c>
    </row>
    <row r="2651" spans="10:14" ht="26.1" hidden="1" customHeight="1">
      <c r="J2651" s="39" t="s">
        <v>3134</v>
      </c>
      <c r="K2651" s="39">
        <v>26420</v>
      </c>
      <c r="L2651" s="36" t="s">
        <v>313</v>
      </c>
      <c r="M2651" s="37">
        <f>VLOOKUP(K2651,'All areas- no counties listed'!$A$5:$C$475,3,FALSE)</f>
        <v>1.0025999999999999</v>
      </c>
      <c r="N2651" s="37" t="s">
        <v>1</v>
      </c>
    </row>
    <row r="2652" spans="10:14" ht="26.1" hidden="1" customHeight="1">
      <c r="J2652" s="39" t="s">
        <v>3135</v>
      </c>
      <c r="K2652" s="39">
        <v>99945</v>
      </c>
      <c r="L2652" s="36" t="s">
        <v>3127</v>
      </c>
      <c r="M2652" s="37">
        <f>VLOOKUP(K2652,'All areas- no counties listed'!$A$5:$C$475,3,FALSE)</f>
        <v>0.83009999999999995</v>
      </c>
      <c r="N2652" s="37" t="s">
        <v>0</v>
      </c>
    </row>
    <row r="2653" spans="10:14" ht="26.1" hidden="1" customHeight="1">
      <c r="J2653" s="38" t="s">
        <v>3136</v>
      </c>
      <c r="K2653" s="38">
        <v>41700</v>
      </c>
      <c r="L2653" s="36" t="s">
        <v>322</v>
      </c>
      <c r="M2653" s="37">
        <f>VLOOKUP(K2653,'All areas- no counties listed'!$A$5:$C$475,3,FALSE)</f>
        <v>0.8649</v>
      </c>
      <c r="N2653" s="37" t="s">
        <v>1</v>
      </c>
    </row>
    <row r="2654" spans="10:14" ht="26.1" hidden="1" customHeight="1">
      <c r="J2654" s="38" t="s">
        <v>3137</v>
      </c>
      <c r="K2654" s="38">
        <v>12420</v>
      </c>
      <c r="L2654" s="36" t="s">
        <v>3798</v>
      </c>
      <c r="M2654" s="37">
        <f>VLOOKUP(K2654,'All areas- no counties listed'!$A$5:$C$475,3,FALSE)</f>
        <v>0.93330000000000002</v>
      </c>
      <c r="N2654" s="37" t="s">
        <v>1</v>
      </c>
    </row>
    <row r="2655" spans="10:14" ht="26.1" hidden="1" customHeight="1">
      <c r="J2655" s="39" t="s">
        <v>3138</v>
      </c>
      <c r="K2655" s="39">
        <v>99945</v>
      </c>
      <c r="L2655" s="36" t="s">
        <v>3127</v>
      </c>
      <c r="M2655" s="37">
        <f>VLOOKUP(K2655,'All areas- no counties listed'!$A$5:$C$475,3,FALSE)</f>
        <v>0.83009999999999995</v>
      </c>
      <c r="N2655" s="37" t="s">
        <v>0</v>
      </c>
    </row>
    <row r="2656" spans="10:14" ht="26.1" hidden="1" customHeight="1">
      <c r="J2656" s="39" t="s">
        <v>3139</v>
      </c>
      <c r="K2656" s="39">
        <v>99945</v>
      </c>
      <c r="L2656" s="36" t="s">
        <v>3127</v>
      </c>
      <c r="M2656" s="37">
        <f>VLOOKUP(K2656,'All areas- no counties listed'!$A$5:$C$475,3,FALSE)</f>
        <v>0.83009999999999995</v>
      </c>
      <c r="N2656" s="37" t="s">
        <v>0</v>
      </c>
    </row>
    <row r="2657" spans="10:14" ht="26.1" hidden="1" customHeight="1">
      <c r="J2657" s="39" t="s">
        <v>3140</v>
      </c>
      <c r="K2657" s="39">
        <v>28660</v>
      </c>
      <c r="L2657" s="36" t="s">
        <v>314</v>
      </c>
      <c r="M2657" s="37">
        <f>VLOOKUP(K2657,'All areas- no counties listed'!$A$5:$C$475,3,FALSE)</f>
        <v>0.93930000000000002</v>
      </c>
      <c r="N2657" s="37" t="s">
        <v>1</v>
      </c>
    </row>
    <row r="2658" spans="10:14" ht="26.1" hidden="1" customHeight="1">
      <c r="J2658" s="39" t="s">
        <v>3141</v>
      </c>
      <c r="K2658" s="39">
        <v>41700</v>
      </c>
      <c r="L2658" s="36" t="s">
        <v>322</v>
      </c>
      <c r="M2658" s="37">
        <f>VLOOKUP(K2658,'All areas- no counties listed'!$A$5:$C$475,3,FALSE)</f>
        <v>0.8649</v>
      </c>
      <c r="N2658" s="37" t="s">
        <v>1</v>
      </c>
    </row>
    <row r="2659" spans="10:14" ht="26.1" hidden="1" customHeight="1">
      <c r="J2659" s="38" t="s">
        <v>3142</v>
      </c>
      <c r="K2659" s="38">
        <v>99945</v>
      </c>
      <c r="L2659" s="36" t="s">
        <v>3127</v>
      </c>
      <c r="M2659" s="37">
        <f>VLOOKUP(K2659,'All areas- no counties listed'!$A$5:$C$475,3,FALSE)</f>
        <v>0.83009999999999995</v>
      </c>
      <c r="N2659" s="37" t="s">
        <v>0</v>
      </c>
    </row>
    <row r="2660" spans="10:14" ht="26.1" hidden="1" customHeight="1">
      <c r="J2660" s="39" t="s">
        <v>3143</v>
      </c>
      <c r="K2660" s="39">
        <v>99945</v>
      </c>
      <c r="L2660" s="36" t="s">
        <v>3127</v>
      </c>
      <c r="M2660" s="37">
        <f>VLOOKUP(K2660,'All areas- no counties listed'!$A$5:$C$475,3,FALSE)</f>
        <v>0.83009999999999995</v>
      </c>
      <c r="N2660" s="37" t="s">
        <v>0</v>
      </c>
    </row>
    <row r="2661" spans="10:14" ht="26.1" hidden="1" customHeight="1">
      <c r="J2661" s="39" t="s">
        <v>3144</v>
      </c>
      <c r="K2661" s="39">
        <v>99945</v>
      </c>
      <c r="L2661" s="36" t="s">
        <v>3127</v>
      </c>
      <c r="M2661" s="37">
        <f>VLOOKUP(K2661,'All areas- no counties listed'!$A$5:$C$475,3,FALSE)</f>
        <v>0.83009999999999995</v>
      </c>
      <c r="N2661" s="37" t="s">
        <v>0</v>
      </c>
    </row>
    <row r="2662" spans="10:14" ht="26.1" hidden="1" customHeight="1">
      <c r="J2662" s="39" t="s">
        <v>3145</v>
      </c>
      <c r="K2662" s="39">
        <v>45500</v>
      </c>
      <c r="L2662" s="36" t="s">
        <v>31</v>
      </c>
      <c r="M2662" s="37">
        <f>VLOOKUP(K2662,'All areas- no counties listed'!$A$5:$C$475,3,FALSE)</f>
        <v>0.89759999999999995</v>
      </c>
      <c r="N2662" s="37" t="s">
        <v>1</v>
      </c>
    </row>
    <row r="2663" spans="10:14" ht="26.1" hidden="1" customHeight="1">
      <c r="J2663" s="39" t="s">
        <v>3146</v>
      </c>
      <c r="K2663" s="39">
        <v>26420</v>
      </c>
      <c r="L2663" s="36" t="s">
        <v>313</v>
      </c>
      <c r="M2663" s="37">
        <f>VLOOKUP(K2663,'All areas- no counties listed'!$A$5:$C$475,3,FALSE)</f>
        <v>1.0025999999999999</v>
      </c>
      <c r="N2663" s="37" t="s">
        <v>1</v>
      </c>
    </row>
    <row r="2664" spans="10:14" ht="26.1" hidden="1" customHeight="1">
      <c r="J2664" s="39" t="s">
        <v>3147</v>
      </c>
      <c r="K2664" s="39">
        <v>17780</v>
      </c>
      <c r="L2664" s="36" t="s">
        <v>309</v>
      </c>
      <c r="M2664" s="37">
        <f>VLOOKUP(K2664,'All areas- no counties listed'!$A$5:$C$475,3,FALSE)</f>
        <v>0.89680000000000004</v>
      </c>
      <c r="N2664" s="37" t="s">
        <v>1</v>
      </c>
    </row>
    <row r="2665" spans="10:14" ht="26.1" hidden="1" customHeight="1">
      <c r="J2665" s="38" t="s">
        <v>3148</v>
      </c>
      <c r="K2665" s="38">
        <v>99945</v>
      </c>
      <c r="L2665" s="36" t="s">
        <v>3127</v>
      </c>
      <c r="M2665" s="37">
        <f>VLOOKUP(K2665,'All areas- no counties listed'!$A$5:$C$475,3,FALSE)</f>
        <v>0.83009999999999995</v>
      </c>
      <c r="N2665" s="37" t="s">
        <v>0</v>
      </c>
    </row>
    <row r="2666" spans="10:14" ht="26.1" hidden="1" customHeight="1">
      <c r="J2666" s="39" t="s">
        <v>3149</v>
      </c>
      <c r="K2666" s="39">
        <v>99945</v>
      </c>
      <c r="L2666" s="36" t="s">
        <v>3127</v>
      </c>
      <c r="M2666" s="37">
        <f>VLOOKUP(K2666,'All areas- no counties listed'!$A$5:$C$475,3,FALSE)</f>
        <v>0.83009999999999995</v>
      </c>
      <c r="N2666" s="37" t="s">
        <v>0</v>
      </c>
    </row>
    <row r="2667" spans="10:14" ht="26.1" hidden="1" customHeight="1">
      <c r="J2667" s="38" t="s">
        <v>3150</v>
      </c>
      <c r="K2667" s="38">
        <v>99945</v>
      </c>
      <c r="L2667" s="36" t="s">
        <v>3127</v>
      </c>
      <c r="M2667" s="37">
        <f>VLOOKUP(K2667,'All areas- no counties listed'!$A$5:$C$475,3,FALSE)</f>
        <v>0.83009999999999995</v>
      </c>
      <c r="N2667" s="37" t="s">
        <v>0</v>
      </c>
    </row>
    <row r="2668" spans="10:14" ht="26.1" hidden="1" customHeight="1">
      <c r="J2668" s="38" t="s">
        <v>3151</v>
      </c>
      <c r="K2668" s="38">
        <v>99945</v>
      </c>
      <c r="L2668" s="36" t="s">
        <v>3127</v>
      </c>
      <c r="M2668" s="37">
        <f>VLOOKUP(K2668,'All areas- no counties listed'!$A$5:$C$475,3,FALSE)</f>
        <v>0.83009999999999995</v>
      </c>
      <c r="N2668" s="37" t="s">
        <v>0</v>
      </c>
    </row>
    <row r="2669" spans="10:14" ht="26.1" hidden="1" customHeight="1">
      <c r="J2669" s="39" t="s">
        <v>3152</v>
      </c>
      <c r="K2669" s="39">
        <v>17780</v>
      </c>
      <c r="L2669" s="36" t="s">
        <v>309</v>
      </c>
      <c r="M2669" s="37">
        <f>VLOOKUP(K2669,'All areas- no counties listed'!$A$5:$C$475,3,FALSE)</f>
        <v>0.89680000000000004</v>
      </c>
      <c r="N2669" s="37" t="s">
        <v>1</v>
      </c>
    </row>
    <row r="2670" spans="10:14" ht="26.1" hidden="1" customHeight="1">
      <c r="J2670" s="39" t="s">
        <v>3153</v>
      </c>
      <c r="K2670" s="39">
        <v>99945</v>
      </c>
      <c r="L2670" s="36" t="s">
        <v>3127</v>
      </c>
      <c r="M2670" s="37">
        <f>VLOOKUP(K2670,'All areas- no counties listed'!$A$5:$C$475,3,FALSE)</f>
        <v>0.83009999999999995</v>
      </c>
      <c r="N2670" s="37" t="s">
        <v>0</v>
      </c>
    </row>
    <row r="2671" spans="10:14" ht="26.1" hidden="1" customHeight="1">
      <c r="J2671" s="39" t="s">
        <v>3154</v>
      </c>
      <c r="K2671" s="39">
        <v>12420</v>
      </c>
      <c r="L2671" s="36" t="s">
        <v>3798</v>
      </c>
      <c r="M2671" s="37">
        <f>VLOOKUP(K2671,'All areas- no counties listed'!$A$5:$C$475,3,FALSE)</f>
        <v>0.93330000000000002</v>
      </c>
      <c r="N2671" s="37" t="s">
        <v>1</v>
      </c>
    </row>
    <row r="2672" spans="10:14" ht="26.1" hidden="1" customHeight="1">
      <c r="J2672" s="39" t="s">
        <v>3155</v>
      </c>
      <c r="K2672" s="39">
        <v>99945</v>
      </c>
      <c r="L2672" s="36" t="s">
        <v>3127</v>
      </c>
      <c r="M2672" s="37">
        <f>VLOOKUP(K2672,'All areas- no counties listed'!$A$5:$C$475,3,FALSE)</f>
        <v>0.83009999999999995</v>
      </c>
      <c r="N2672" s="37" t="s">
        <v>0</v>
      </c>
    </row>
    <row r="2673" spans="10:14" ht="26.1" hidden="1" customHeight="1">
      <c r="J2673" s="39" t="s">
        <v>3156</v>
      </c>
      <c r="K2673" s="39">
        <v>10180</v>
      </c>
      <c r="L2673" s="36" t="s">
        <v>305</v>
      </c>
      <c r="M2673" s="37">
        <f>VLOOKUP(K2673,'All areas- no counties listed'!$A$5:$C$475,3,FALSE)</f>
        <v>0.90080000000000005</v>
      </c>
      <c r="N2673" s="37" t="s">
        <v>1</v>
      </c>
    </row>
    <row r="2674" spans="10:14" ht="26.1" hidden="1" customHeight="1">
      <c r="J2674" s="38" t="s">
        <v>3157</v>
      </c>
      <c r="K2674" s="38">
        <v>15180</v>
      </c>
      <c r="L2674" s="36" t="s">
        <v>308</v>
      </c>
      <c r="M2674" s="37">
        <f>VLOOKUP(K2674,'All areas- no counties listed'!$A$5:$C$475,3,FALSE)</f>
        <v>0.80889999999999995</v>
      </c>
      <c r="N2674" s="37" t="s">
        <v>1</v>
      </c>
    </row>
    <row r="2675" spans="10:14" ht="26.1" hidden="1" customHeight="1">
      <c r="J2675" s="38" t="s">
        <v>3158</v>
      </c>
      <c r="K2675" s="38">
        <v>99945</v>
      </c>
      <c r="L2675" s="36" t="s">
        <v>3127</v>
      </c>
      <c r="M2675" s="37">
        <f>VLOOKUP(K2675,'All areas- no counties listed'!$A$5:$C$475,3,FALSE)</f>
        <v>0.83009999999999995</v>
      </c>
      <c r="N2675" s="37" t="s">
        <v>0</v>
      </c>
    </row>
    <row r="2676" spans="10:14" ht="26.1" hidden="1" customHeight="1">
      <c r="J2676" s="38" t="s">
        <v>3159</v>
      </c>
      <c r="K2676" s="38">
        <v>11100</v>
      </c>
      <c r="L2676" s="36" t="s">
        <v>306</v>
      </c>
      <c r="M2676" s="37">
        <f>VLOOKUP(K2676,'All areas- no counties listed'!$A$5:$C$475,3,FALSE)</f>
        <v>0.8</v>
      </c>
      <c r="N2676" s="37" t="s">
        <v>1</v>
      </c>
    </row>
    <row r="2677" spans="10:14" ht="26.1" hidden="1" customHeight="1">
      <c r="J2677" s="38" t="s">
        <v>3160</v>
      </c>
      <c r="K2677" s="38">
        <v>99945</v>
      </c>
      <c r="L2677" s="36" t="s">
        <v>3127</v>
      </c>
      <c r="M2677" s="37">
        <f>VLOOKUP(K2677,'All areas- no counties listed'!$A$5:$C$475,3,FALSE)</f>
        <v>0.83009999999999995</v>
      </c>
      <c r="N2677" s="37" t="s">
        <v>0</v>
      </c>
    </row>
    <row r="2678" spans="10:14" ht="26.1" hidden="1" customHeight="1">
      <c r="J2678" s="39" t="s">
        <v>3161</v>
      </c>
      <c r="K2678" s="39">
        <v>99945</v>
      </c>
      <c r="L2678" s="36" t="s">
        <v>3127</v>
      </c>
      <c r="M2678" s="37">
        <f>VLOOKUP(K2678,'All areas- no counties listed'!$A$5:$C$475,3,FALSE)</f>
        <v>0.83009999999999995</v>
      </c>
      <c r="N2678" s="37" t="s">
        <v>0</v>
      </c>
    </row>
    <row r="2679" spans="10:14" ht="26.1" hidden="1" customHeight="1">
      <c r="J2679" s="38" t="s">
        <v>3162</v>
      </c>
      <c r="K2679" s="38">
        <v>26420</v>
      </c>
      <c r="L2679" s="36" t="s">
        <v>313</v>
      </c>
      <c r="M2679" s="37">
        <f>VLOOKUP(K2679,'All areas- no counties listed'!$A$5:$C$475,3,FALSE)</f>
        <v>1.0025999999999999</v>
      </c>
      <c r="N2679" s="37" t="s">
        <v>1</v>
      </c>
    </row>
    <row r="2680" spans="10:14" ht="26.1" hidden="1" customHeight="1">
      <c r="J2680" s="39" t="s">
        <v>3163</v>
      </c>
      <c r="K2680" s="39">
        <v>99945</v>
      </c>
      <c r="L2680" s="36" t="s">
        <v>3127</v>
      </c>
      <c r="M2680" s="37">
        <f>VLOOKUP(K2680,'All areas- no counties listed'!$A$5:$C$475,3,FALSE)</f>
        <v>0.83009999999999995</v>
      </c>
      <c r="N2680" s="37" t="s">
        <v>0</v>
      </c>
    </row>
    <row r="2681" spans="10:14" ht="26.1" hidden="1" customHeight="1">
      <c r="J2681" s="39" t="s">
        <v>3164</v>
      </c>
      <c r="K2681" s="39">
        <v>99945</v>
      </c>
      <c r="L2681" s="36" t="s">
        <v>3127</v>
      </c>
      <c r="M2681" s="37">
        <f>VLOOKUP(K2681,'All areas- no counties listed'!$A$5:$C$475,3,FALSE)</f>
        <v>0.83009999999999995</v>
      </c>
      <c r="N2681" s="37" t="s">
        <v>0</v>
      </c>
    </row>
    <row r="2682" spans="10:14" ht="26.1" hidden="1" customHeight="1">
      <c r="J2682" s="39" t="s">
        <v>3165</v>
      </c>
      <c r="K2682" s="39">
        <v>48660</v>
      </c>
      <c r="L2682" s="36" t="s">
        <v>327</v>
      </c>
      <c r="M2682" s="37">
        <f>VLOOKUP(K2682,'All areas- no counties listed'!$A$5:$C$475,3,FALSE)</f>
        <v>0.88349999999999995</v>
      </c>
      <c r="N2682" s="37" t="s">
        <v>1</v>
      </c>
    </row>
    <row r="2683" spans="10:14" ht="26.1" hidden="1" customHeight="1">
      <c r="J2683" s="39" t="s">
        <v>3166</v>
      </c>
      <c r="K2683" s="39">
        <v>99945</v>
      </c>
      <c r="L2683" s="36" t="s">
        <v>3127</v>
      </c>
      <c r="M2683" s="37">
        <f>VLOOKUP(K2683,'All areas- no counties listed'!$A$5:$C$475,3,FALSE)</f>
        <v>0.83009999999999995</v>
      </c>
      <c r="N2683" s="37" t="s">
        <v>0</v>
      </c>
    </row>
    <row r="2684" spans="10:14" ht="26.1" hidden="1" customHeight="1">
      <c r="J2684" s="39" t="s">
        <v>3167</v>
      </c>
      <c r="K2684" s="39">
        <v>99945</v>
      </c>
      <c r="L2684" s="36" t="s">
        <v>3127</v>
      </c>
      <c r="M2684" s="37">
        <f>VLOOKUP(K2684,'All areas- no counties listed'!$A$5:$C$475,3,FALSE)</f>
        <v>0.83009999999999995</v>
      </c>
      <c r="N2684" s="37" t="s">
        <v>0</v>
      </c>
    </row>
    <row r="2685" spans="10:14" ht="26.1" hidden="1" customHeight="1">
      <c r="J2685" s="39" t="s">
        <v>3168</v>
      </c>
      <c r="K2685" s="39">
        <v>99945</v>
      </c>
      <c r="L2685" s="36" t="s">
        <v>3127</v>
      </c>
      <c r="M2685" s="37">
        <f>VLOOKUP(K2685,'All areas- no counties listed'!$A$5:$C$475,3,FALSE)</f>
        <v>0.83009999999999995</v>
      </c>
      <c r="N2685" s="37" t="s">
        <v>0</v>
      </c>
    </row>
    <row r="2686" spans="10:14" ht="26.1" hidden="1" customHeight="1">
      <c r="J2686" s="39" t="s">
        <v>3169</v>
      </c>
      <c r="K2686" s="39">
        <v>19124</v>
      </c>
      <c r="L2686" s="36" t="s">
        <v>311</v>
      </c>
      <c r="M2686" s="37">
        <f>VLOOKUP(K2686,'All areas- no counties listed'!$A$5:$C$475,3,FALSE)</f>
        <v>0.96250000000000002</v>
      </c>
      <c r="N2686" s="37" t="s">
        <v>1</v>
      </c>
    </row>
    <row r="2687" spans="10:14" ht="26.1" hidden="1" customHeight="1">
      <c r="J2687" s="39" t="s">
        <v>3170</v>
      </c>
      <c r="K2687" s="39">
        <v>99945</v>
      </c>
      <c r="L2687" s="36" t="s">
        <v>3127</v>
      </c>
      <c r="M2687" s="37">
        <f>VLOOKUP(K2687,'All areas- no counties listed'!$A$5:$C$475,3,FALSE)</f>
        <v>0.83009999999999995</v>
      </c>
      <c r="N2687" s="37" t="s">
        <v>0</v>
      </c>
    </row>
    <row r="2688" spans="10:14" ht="26.1" hidden="1" customHeight="1">
      <c r="J2688" s="39" t="s">
        <v>3171</v>
      </c>
      <c r="K2688" s="39">
        <v>99945</v>
      </c>
      <c r="L2688" s="36" t="s">
        <v>3127</v>
      </c>
      <c r="M2688" s="37">
        <f>VLOOKUP(K2688,'All areas- no counties listed'!$A$5:$C$475,3,FALSE)</f>
        <v>0.83009999999999995</v>
      </c>
      <c r="N2688" s="37" t="s">
        <v>0</v>
      </c>
    </row>
    <row r="2689" spans="10:14" ht="26.1" hidden="1" customHeight="1">
      <c r="J2689" s="39" t="s">
        <v>3172</v>
      </c>
      <c r="K2689" s="39">
        <v>41700</v>
      </c>
      <c r="L2689" s="36" t="s">
        <v>322</v>
      </c>
      <c r="M2689" s="37">
        <f>VLOOKUP(K2689,'All areas- no counties listed'!$A$5:$C$475,3,FALSE)</f>
        <v>0.8649</v>
      </c>
      <c r="N2689" s="37" t="s">
        <v>1</v>
      </c>
    </row>
    <row r="2690" spans="10:14" ht="26.1" hidden="1" customHeight="1">
      <c r="J2690" s="39" t="s">
        <v>3173</v>
      </c>
      <c r="K2690" s="39">
        <v>99945</v>
      </c>
      <c r="L2690" s="36" t="s">
        <v>3127</v>
      </c>
      <c r="M2690" s="37">
        <f>VLOOKUP(K2690,'All areas- no counties listed'!$A$5:$C$475,3,FALSE)</f>
        <v>0.83009999999999995</v>
      </c>
      <c r="N2690" s="37" t="s">
        <v>0</v>
      </c>
    </row>
    <row r="2691" spans="10:14" ht="26.1" hidden="1" customHeight="1">
      <c r="J2691" s="38" t="s">
        <v>3174</v>
      </c>
      <c r="K2691" s="38">
        <v>99945</v>
      </c>
      <c r="L2691" s="36" t="s">
        <v>3127</v>
      </c>
      <c r="M2691" s="37">
        <f>VLOOKUP(K2691,'All areas- no counties listed'!$A$5:$C$475,3,FALSE)</f>
        <v>0.83009999999999995</v>
      </c>
      <c r="N2691" s="37" t="s">
        <v>0</v>
      </c>
    </row>
    <row r="2692" spans="10:14" ht="26.1" hidden="1" customHeight="1">
      <c r="J2692" s="39" t="s">
        <v>3175</v>
      </c>
      <c r="K2692" s="39">
        <v>99945</v>
      </c>
      <c r="L2692" s="36" t="s">
        <v>3127</v>
      </c>
      <c r="M2692" s="37">
        <f>VLOOKUP(K2692,'All areas- no counties listed'!$A$5:$C$475,3,FALSE)</f>
        <v>0.83009999999999995</v>
      </c>
      <c r="N2692" s="37" t="s">
        <v>0</v>
      </c>
    </row>
    <row r="2693" spans="10:14" ht="26.1" hidden="1" customHeight="1">
      <c r="J2693" s="39" t="s">
        <v>3176</v>
      </c>
      <c r="K2693" s="39">
        <v>28660</v>
      </c>
      <c r="L2693" s="36" t="s">
        <v>314</v>
      </c>
      <c r="M2693" s="37">
        <f>VLOOKUP(K2693,'All areas- no counties listed'!$A$5:$C$475,3,FALSE)</f>
        <v>0.93930000000000002</v>
      </c>
      <c r="N2693" s="37" t="s">
        <v>1</v>
      </c>
    </row>
    <row r="2694" spans="10:14" ht="26.1" hidden="1" customHeight="1">
      <c r="J2694" s="39" t="s">
        <v>3177</v>
      </c>
      <c r="K2694" s="39">
        <v>99945</v>
      </c>
      <c r="L2694" s="36" t="s">
        <v>3127</v>
      </c>
      <c r="M2694" s="37">
        <f>VLOOKUP(K2694,'All areas- no counties listed'!$A$5:$C$475,3,FALSE)</f>
        <v>0.83009999999999995</v>
      </c>
      <c r="N2694" s="37" t="s">
        <v>0</v>
      </c>
    </row>
    <row r="2695" spans="10:14" ht="26.1" hidden="1" customHeight="1">
      <c r="J2695" s="39" t="s">
        <v>3178</v>
      </c>
      <c r="K2695" s="39">
        <v>99945</v>
      </c>
      <c r="L2695" s="36" t="s">
        <v>3127</v>
      </c>
      <c r="M2695" s="37">
        <f>VLOOKUP(K2695,'All areas- no counties listed'!$A$5:$C$475,3,FALSE)</f>
        <v>0.83009999999999995</v>
      </c>
      <c r="N2695" s="37" t="s">
        <v>0</v>
      </c>
    </row>
    <row r="2696" spans="10:14" ht="26.1" hidden="1" customHeight="1">
      <c r="J2696" s="38" t="s">
        <v>3179</v>
      </c>
      <c r="K2696" s="38">
        <v>99945</v>
      </c>
      <c r="L2696" s="36" t="s">
        <v>3127</v>
      </c>
      <c r="M2696" s="37">
        <f>VLOOKUP(K2696,'All areas- no counties listed'!$A$5:$C$475,3,FALSE)</f>
        <v>0.83009999999999995</v>
      </c>
      <c r="N2696" s="37" t="s">
        <v>0</v>
      </c>
    </row>
    <row r="2697" spans="10:14" ht="26.1" hidden="1" customHeight="1">
      <c r="J2697" s="39" t="s">
        <v>3180</v>
      </c>
      <c r="K2697" s="39">
        <v>31180</v>
      </c>
      <c r="L2697" s="36" t="s">
        <v>317</v>
      </c>
      <c r="M2697" s="37">
        <f>VLOOKUP(K2697,'All areas- no counties listed'!$A$5:$C$475,3,FALSE)</f>
        <v>0.84760000000000002</v>
      </c>
      <c r="N2697" s="37" t="s">
        <v>1</v>
      </c>
    </row>
    <row r="2698" spans="10:14" ht="26.1" hidden="1" customHeight="1">
      <c r="J2698" s="39" t="s">
        <v>3181</v>
      </c>
      <c r="K2698" s="39">
        <v>99945</v>
      </c>
      <c r="L2698" s="36" t="s">
        <v>3127</v>
      </c>
      <c r="M2698" s="37">
        <f>VLOOKUP(K2698,'All areas- no counties listed'!$A$5:$C$475,3,FALSE)</f>
        <v>0.83009999999999995</v>
      </c>
      <c r="N2698" s="37" t="s">
        <v>0</v>
      </c>
    </row>
    <row r="2699" spans="10:14" ht="26.1" hidden="1" customHeight="1">
      <c r="J2699" s="39" t="s">
        <v>3182</v>
      </c>
      <c r="K2699" s="39">
        <v>99945</v>
      </c>
      <c r="L2699" s="36" t="s">
        <v>3127</v>
      </c>
      <c r="M2699" s="37">
        <f>VLOOKUP(K2699,'All areas- no counties listed'!$A$5:$C$475,3,FALSE)</f>
        <v>0.83009999999999995</v>
      </c>
      <c r="N2699" s="37" t="s">
        <v>0</v>
      </c>
    </row>
    <row r="2700" spans="10:14" ht="26.1" hidden="1" customHeight="1">
      <c r="J2700" s="38" t="s">
        <v>3183</v>
      </c>
      <c r="K2700" s="38">
        <v>19124</v>
      </c>
      <c r="L2700" s="36" t="s">
        <v>311</v>
      </c>
      <c r="M2700" s="37">
        <f>VLOOKUP(K2700,'All areas- no counties listed'!$A$5:$C$475,3,FALSE)</f>
        <v>0.96250000000000002</v>
      </c>
      <c r="N2700" s="37" t="s">
        <v>1</v>
      </c>
    </row>
    <row r="2701" spans="10:14" ht="26.1" hidden="1" customHeight="1">
      <c r="J2701" s="39" t="s">
        <v>3184</v>
      </c>
      <c r="K2701" s="39">
        <v>99945</v>
      </c>
      <c r="L2701" s="36" t="s">
        <v>3127</v>
      </c>
      <c r="M2701" s="37">
        <f>VLOOKUP(K2701,'All areas- no counties listed'!$A$5:$C$475,3,FALSE)</f>
        <v>0.83009999999999995</v>
      </c>
      <c r="N2701" s="37" t="s">
        <v>0</v>
      </c>
    </row>
    <row r="2702" spans="10:14" ht="26.1" hidden="1" customHeight="1">
      <c r="J2702" s="39" t="s">
        <v>3185</v>
      </c>
      <c r="K2702" s="39">
        <v>99945</v>
      </c>
      <c r="L2702" s="36" t="s">
        <v>3127</v>
      </c>
      <c r="M2702" s="37">
        <f>VLOOKUP(K2702,'All areas- no counties listed'!$A$5:$C$475,3,FALSE)</f>
        <v>0.83009999999999995</v>
      </c>
      <c r="N2702" s="37" t="s">
        <v>0</v>
      </c>
    </row>
    <row r="2703" spans="10:14" ht="26.1" hidden="1" customHeight="1">
      <c r="J2703" s="38" t="s">
        <v>3186</v>
      </c>
      <c r="K2703" s="38">
        <v>99945</v>
      </c>
      <c r="L2703" s="36" t="s">
        <v>3127</v>
      </c>
      <c r="M2703" s="37">
        <f>VLOOKUP(K2703,'All areas- no counties listed'!$A$5:$C$475,3,FALSE)</f>
        <v>0.83009999999999995</v>
      </c>
      <c r="N2703" s="37" t="s">
        <v>0</v>
      </c>
    </row>
    <row r="2704" spans="10:14" ht="26.1" hidden="1" customHeight="1">
      <c r="J2704" s="39" t="s">
        <v>3187</v>
      </c>
      <c r="K2704" s="39">
        <v>99945</v>
      </c>
      <c r="L2704" s="36" t="s">
        <v>3127</v>
      </c>
      <c r="M2704" s="37">
        <f>VLOOKUP(K2704,'All areas- no counties listed'!$A$5:$C$475,3,FALSE)</f>
        <v>0.83009999999999995</v>
      </c>
      <c r="N2704" s="37" t="s">
        <v>0</v>
      </c>
    </row>
    <row r="2705" spans="10:14" ht="26.1" hidden="1" customHeight="1">
      <c r="J2705" s="38" t="s">
        <v>3188</v>
      </c>
      <c r="K2705" s="38">
        <v>19124</v>
      </c>
      <c r="L2705" s="36" t="s">
        <v>311</v>
      </c>
      <c r="M2705" s="37">
        <f>VLOOKUP(K2705,'All areas- no counties listed'!$A$5:$C$475,3,FALSE)</f>
        <v>0.96250000000000002</v>
      </c>
      <c r="N2705" s="37" t="s">
        <v>1</v>
      </c>
    </row>
    <row r="2706" spans="10:14" ht="26.1" hidden="1" customHeight="1">
      <c r="J2706" s="39" t="s">
        <v>3189</v>
      </c>
      <c r="K2706" s="39">
        <v>99945</v>
      </c>
      <c r="L2706" s="36" t="s">
        <v>3127</v>
      </c>
      <c r="M2706" s="37">
        <f>VLOOKUP(K2706,'All areas- no counties listed'!$A$5:$C$475,3,FALSE)</f>
        <v>0.83009999999999995</v>
      </c>
      <c r="N2706" s="37" t="s">
        <v>0</v>
      </c>
    </row>
    <row r="2707" spans="10:14" ht="26.1" hidden="1" customHeight="1">
      <c r="J2707" s="39" t="s">
        <v>3190</v>
      </c>
      <c r="K2707" s="39">
        <v>99945</v>
      </c>
      <c r="L2707" s="36" t="s">
        <v>3127</v>
      </c>
      <c r="M2707" s="37">
        <f>VLOOKUP(K2707,'All areas- no counties listed'!$A$5:$C$475,3,FALSE)</f>
        <v>0.83009999999999995</v>
      </c>
      <c r="N2707" s="37" t="s">
        <v>0</v>
      </c>
    </row>
    <row r="2708" spans="10:14" ht="26.1" hidden="1" customHeight="1">
      <c r="J2708" s="39" t="s">
        <v>3191</v>
      </c>
      <c r="K2708" s="39">
        <v>99945</v>
      </c>
      <c r="L2708" s="36" t="s">
        <v>3127</v>
      </c>
      <c r="M2708" s="37">
        <f>VLOOKUP(K2708,'All areas- no counties listed'!$A$5:$C$475,3,FALSE)</f>
        <v>0.83009999999999995</v>
      </c>
      <c r="N2708" s="37" t="s">
        <v>0</v>
      </c>
    </row>
    <row r="2709" spans="10:14" ht="26.1" hidden="1" customHeight="1">
      <c r="J2709" s="38" t="s">
        <v>3192</v>
      </c>
      <c r="K2709" s="38">
        <v>99945</v>
      </c>
      <c r="L2709" s="36" t="s">
        <v>3127</v>
      </c>
      <c r="M2709" s="37">
        <f>VLOOKUP(K2709,'All areas- no counties listed'!$A$5:$C$475,3,FALSE)</f>
        <v>0.83009999999999995</v>
      </c>
      <c r="N2709" s="37" t="s">
        <v>0</v>
      </c>
    </row>
    <row r="2710" spans="10:14" ht="26.1" hidden="1" customHeight="1">
      <c r="J2710" s="38" t="s">
        <v>3193</v>
      </c>
      <c r="K2710" s="38">
        <v>99945</v>
      </c>
      <c r="L2710" s="36" t="s">
        <v>3127</v>
      </c>
      <c r="M2710" s="37">
        <f>VLOOKUP(K2710,'All areas- no counties listed'!$A$5:$C$475,3,FALSE)</f>
        <v>0.83009999999999995</v>
      </c>
      <c r="N2710" s="37" t="s">
        <v>0</v>
      </c>
    </row>
    <row r="2711" spans="10:14" ht="26.1" hidden="1" customHeight="1">
      <c r="J2711" s="39" t="s">
        <v>3194</v>
      </c>
      <c r="K2711" s="39">
        <v>36220</v>
      </c>
      <c r="L2711" s="36" t="s">
        <v>320</v>
      </c>
      <c r="M2711" s="37">
        <f>VLOOKUP(K2711,'All areas- no counties listed'!$A$5:$C$475,3,FALSE)</f>
        <v>0.82969999999999999</v>
      </c>
      <c r="N2711" s="37" t="s">
        <v>1</v>
      </c>
    </row>
    <row r="2712" spans="10:14" ht="26.1" hidden="1" customHeight="1">
      <c r="J2712" s="38" t="s">
        <v>3195</v>
      </c>
      <c r="K2712" s="38">
        <v>99945</v>
      </c>
      <c r="L2712" s="36" t="s">
        <v>3127</v>
      </c>
      <c r="M2712" s="37">
        <f>VLOOKUP(K2712,'All areas- no counties listed'!$A$5:$C$475,3,FALSE)</f>
        <v>0.83009999999999995</v>
      </c>
      <c r="N2712" s="37" t="s">
        <v>0</v>
      </c>
    </row>
    <row r="2713" spans="10:14" ht="26.1" hidden="1" customHeight="1">
      <c r="J2713" s="39" t="s">
        <v>3196</v>
      </c>
      <c r="K2713" s="39">
        <v>21340</v>
      </c>
      <c r="L2713" s="36" t="s">
        <v>312</v>
      </c>
      <c r="M2713" s="37">
        <f>VLOOKUP(K2713,'All areas- no counties listed'!$A$5:$C$475,3,FALSE)</f>
        <v>0.82240000000000002</v>
      </c>
      <c r="N2713" s="37" t="s">
        <v>1</v>
      </c>
    </row>
    <row r="2714" spans="10:14" ht="26.1" hidden="1" customHeight="1">
      <c r="J2714" s="39" t="s">
        <v>3197</v>
      </c>
      <c r="K2714" s="39">
        <v>19124</v>
      </c>
      <c r="L2714" s="36" t="s">
        <v>311</v>
      </c>
      <c r="M2714" s="37">
        <f>VLOOKUP(K2714,'All areas- no counties listed'!$A$5:$C$475,3,FALSE)</f>
        <v>0.96250000000000002</v>
      </c>
      <c r="N2714" s="37" t="s">
        <v>1</v>
      </c>
    </row>
    <row r="2715" spans="10:14" ht="26.1" hidden="1" customHeight="1">
      <c r="J2715" s="38" t="s">
        <v>3198</v>
      </c>
      <c r="K2715" s="38">
        <v>99945</v>
      </c>
      <c r="L2715" s="36" t="s">
        <v>3127</v>
      </c>
      <c r="M2715" s="37">
        <f>VLOOKUP(K2715,'All areas- no counties listed'!$A$5:$C$475,3,FALSE)</f>
        <v>0.83009999999999995</v>
      </c>
      <c r="N2715" s="37" t="s">
        <v>0</v>
      </c>
    </row>
    <row r="2716" spans="10:14" ht="26.1" hidden="1" customHeight="1">
      <c r="J2716" s="39" t="s">
        <v>3199</v>
      </c>
      <c r="K2716" s="39">
        <v>47380</v>
      </c>
      <c r="L2716" s="36" t="s">
        <v>326</v>
      </c>
      <c r="M2716" s="37">
        <f>VLOOKUP(K2716,'All areas- no counties listed'!$A$5:$C$475,3,FALSE)</f>
        <v>0.91720000000000002</v>
      </c>
      <c r="N2716" s="37" t="s">
        <v>1</v>
      </c>
    </row>
    <row r="2717" spans="10:14" ht="26.1" hidden="1" customHeight="1">
      <c r="J2717" s="39" t="s">
        <v>3200</v>
      </c>
      <c r="K2717" s="39">
        <v>99945</v>
      </c>
      <c r="L2717" s="36" t="s">
        <v>3127</v>
      </c>
      <c r="M2717" s="37">
        <f>VLOOKUP(K2717,'All areas- no counties listed'!$A$5:$C$475,3,FALSE)</f>
        <v>0.83009999999999995</v>
      </c>
      <c r="N2717" s="37" t="s">
        <v>0</v>
      </c>
    </row>
    <row r="2718" spans="10:14" ht="26.1" hidden="1" customHeight="1">
      <c r="J2718" s="38" t="s">
        <v>3201</v>
      </c>
      <c r="K2718" s="38">
        <v>99945</v>
      </c>
      <c r="L2718" s="36" t="s">
        <v>3127</v>
      </c>
      <c r="M2718" s="37">
        <f>VLOOKUP(K2718,'All areas- no counties listed'!$A$5:$C$475,3,FALSE)</f>
        <v>0.83009999999999995</v>
      </c>
      <c r="N2718" s="37" t="s">
        <v>0</v>
      </c>
    </row>
    <row r="2719" spans="10:14" ht="26.1" hidden="1" customHeight="1">
      <c r="J2719" s="38" t="s">
        <v>3202</v>
      </c>
      <c r="K2719" s="38">
        <v>99945</v>
      </c>
      <c r="L2719" s="36" t="s">
        <v>3127</v>
      </c>
      <c r="M2719" s="37">
        <f>VLOOKUP(K2719,'All areas- no counties listed'!$A$5:$C$475,3,FALSE)</f>
        <v>0.83009999999999995</v>
      </c>
      <c r="N2719" s="37" t="s">
        <v>0</v>
      </c>
    </row>
    <row r="2720" spans="10:14" ht="26.1" hidden="1" customHeight="1">
      <c r="J2720" s="38" t="s">
        <v>3203</v>
      </c>
      <c r="K2720" s="38">
        <v>99945</v>
      </c>
      <c r="L2720" s="36" t="s">
        <v>3127</v>
      </c>
      <c r="M2720" s="37">
        <f>VLOOKUP(K2720,'All areas- no counties listed'!$A$5:$C$475,3,FALSE)</f>
        <v>0.83009999999999995</v>
      </c>
      <c r="N2720" s="37" t="s">
        <v>0</v>
      </c>
    </row>
    <row r="2721" spans="10:14" ht="26.1" hidden="1" customHeight="1">
      <c r="J2721" s="38" t="s">
        <v>3204</v>
      </c>
      <c r="K2721" s="38">
        <v>99945</v>
      </c>
      <c r="L2721" s="36" t="s">
        <v>3127</v>
      </c>
      <c r="M2721" s="37">
        <f>VLOOKUP(K2721,'All areas- no counties listed'!$A$5:$C$475,3,FALSE)</f>
        <v>0.83009999999999995</v>
      </c>
      <c r="N2721" s="37" t="s">
        <v>0</v>
      </c>
    </row>
    <row r="2722" spans="10:14" ht="26.1" hidden="1" customHeight="1">
      <c r="J2722" s="39" t="s">
        <v>3205</v>
      </c>
      <c r="K2722" s="39">
        <v>26420</v>
      </c>
      <c r="L2722" s="36" t="s">
        <v>313</v>
      </c>
      <c r="M2722" s="37">
        <f>VLOOKUP(K2722,'All areas- no counties listed'!$A$5:$C$475,3,FALSE)</f>
        <v>1.0025999999999999</v>
      </c>
      <c r="N2722" s="37" t="s">
        <v>1</v>
      </c>
    </row>
    <row r="2723" spans="10:14" ht="26.1" hidden="1" customHeight="1">
      <c r="J2723" s="39" t="s">
        <v>3206</v>
      </c>
      <c r="K2723" s="39">
        <v>99945</v>
      </c>
      <c r="L2723" s="36" t="s">
        <v>3127</v>
      </c>
      <c r="M2723" s="37">
        <f>VLOOKUP(K2723,'All areas- no counties listed'!$A$5:$C$475,3,FALSE)</f>
        <v>0.83009999999999995</v>
      </c>
      <c r="N2723" s="37" t="s">
        <v>0</v>
      </c>
    </row>
    <row r="2724" spans="10:14" ht="26.1" hidden="1" customHeight="1">
      <c r="J2724" s="38" t="s">
        <v>3207</v>
      </c>
      <c r="K2724" s="38">
        <v>99945</v>
      </c>
      <c r="L2724" s="36" t="s">
        <v>3127</v>
      </c>
      <c r="M2724" s="37">
        <f>VLOOKUP(K2724,'All areas- no counties listed'!$A$5:$C$475,3,FALSE)</f>
        <v>0.83009999999999995</v>
      </c>
      <c r="N2724" s="37" t="s">
        <v>0</v>
      </c>
    </row>
    <row r="2725" spans="10:14" ht="26.1" hidden="1" customHeight="1">
      <c r="J2725" s="38" t="s">
        <v>3208</v>
      </c>
      <c r="K2725" s="38">
        <v>99945</v>
      </c>
      <c r="L2725" s="36" t="s">
        <v>3127</v>
      </c>
      <c r="M2725" s="37">
        <f>VLOOKUP(K2725,'All areas- no counties listed'!$A$5:$C$475,3,FALSE)</f>
        <v>0.83009999999999995</v>
      </c>
      <c r="N2725" s="37" t="s">
        <v>0</v>
      </c>
    </row>
    <row r="2726" spans="10:14" ht="26.1" hidden="1" customHeight="1">
      <c r="J2726" s="39" t="s">
        <v>3209</v>
      </c>
      <c r="K2726" s="39">
        <v>99945</v>
      </c>
      <c r="L2726" s="36" t="s">
        <v>3127</v>
      </c>
      <c r="M2726" s="37">
        <f>VLOOKUP(K2726,'All areas- no counties listed'!$A$5:$C$475,3,FALSE)</f>
        <v>0.83009999999999995</v>
      </c>
      <c r="N2726" s="37" t="s">
        <v>0</v>
      </c>
    </row>
    <row r="2727" spans="10:14" ht="26.1" hidden="1" customHeight="1">
      <c r="J2727" s="38" t="s">
        <v>3210</v>
      </c>
      <c r="K2727" s="38">
        <v>26420</v>
      </c>
      <c r="L2727" s="36" t="s">
        <v>313</v>
      </c>
      <c r="M2727" s="37">
        <f>VLOOKUP(K2727,'All areas- no counties listed'!$A$5:$C$475,3,FALSE)</f>
        <v>1.0025999999999999</v>
      </c>
      <c r="N2727" s="37" t="s">
        <v>1</v>
      </c>
    </row>
    <row r="2728" spans="10:14" ht="26.1" hidden="1" customHeight="1">
      <c r="J2728" s="39" t="s">
        <v>3211</v>
      </c>
      <c r="K2728" s="39">
        <v>99945</v>
      </c>
      <c r="L2728" s="36" t="s">
        <v>3127</v>
      </c>
      <c r="M2728" s="37">
        <f>VLOOKUP(K2728,'All areas- no counties listed'!$A$5:$C$475,3,FALSE)</f>
        <v>0.83009999999999995</v>
      </c>
      <c r="N2728" s="37" t="s">
        <v>0</v>
      </c>
    </row>
    <row r="2729" spans="10:14" ht="26.1" hidden="1" customHeight="1">
      <c r="J2729" s="38" t="s">
        <v>3212</v>
      </c>
      <c r="K2729" s="38">
        <v>99945</v>
      </c>
      <c r="L2729" s="36" t="s">
        <v>3127</v>
      </c>
      <c r="M2729" s="37">
        <f>VLOOKUP(K2729,'All areas- no counties listed'!$A$5:$C$475,3,FALSE)</f>
        <v>0.83009999999999995</v>
      </c>
      <c r="N2729" s="37" t="s">
        <v>0</v>
      </c>
    </row>
    <row r="2730" spans="10:14" ht="26.1" hidden="1" customHeight="1">
      <c r="J2730" s="38" t="s">
        <v>3213</v>
      </c>
      <c r="K2730" s="38">
        <v>99945</v>
      </c>
      <c r="L2730" s="36" t="s">
        <v>3127</v>
      </c>
      <c r="M2730" s="37">
        <f>VLOOKUP(K2730,'All areas- no counties listed'!$A$5:$C$475,3,FALSE)</f>
        <v>0.83009999999999995</v>
      </c>
      <c r="N2730" s="37" t="s">
        <v>0</v>
      </c>
    </row>
    <row r="2731" spans="10:14" ht="26.1" hidden="1" customHeight="1">
      <c r="J2731" s="39" t="s">
        <v>3214</v>
      </c>
      <c r="K2731" s="39">
        <v>47020</v>
      </c>
      <c r="L2731" s="36" t="s">
        <v>325</v>
      </c>
      <c r="M2731" s="37">
        <f>VLOOKUP(K2731,'All areas- no counties listed'!$A$5:$C$475,3,FALSE)</f>
        <v>0.81520000000000004</v>
      </c>
      <c r="N2731" s="37" t="s">
        <v>1</v>
      </c>
    </row>
    <row r="2732" spans="10:14" ht="26.1" hidden="1" customHeight="1">
      <c r="J2732" s="39" t="s">
        <v>3215</v>
      </c>
      <c r="K2732" s="39">
        <v>99945</v>
      </c>
      <c r="L2732" s="36" t="s">
        <v>3127</v>
      </c>
      <c r="M2732" s="37">
        <f>VLOOKUP(K2732,'All areas- no counties listed'!$A$5:$C$475,3,FALSE)</f>
        <v>0.83009999999999995</v>
      </c>
      <c r="N2732" s="37" t="s">
        <v>0</v>
      </c>
    </row>
    <row r="2733" spans="10:14" ht="26.1" hidden="1" customHeight="1">
      <c r="J2733" s="39" t="s">
        <v>3216</v>
      </c>
      <c r="K2733" s="39">
        <v>99945</v>
      </c>
      <c r="L2733" s="36" t="s">
        <v>3127</v>
      </c>
      <c r="M2733" s="37">
        <f>VLOOKUP(K2733,'All areas- no counties listed'!$A$5:$C$475,3,FALSE)</f>
        <v>0.83009999999999995</v>
      </c>
      <c r="N2733" s="37" t="s">
        <v>0</v>
      </c>
    </row>
    <row r="2734" spans="10:14" ht="26.1" hidden="1" customHeight="1">
      <c r="J2734" s="39" t="s">
        <v>3217</v>
      </c>
      <c r="K2734" s="39">
        <v>43300</v>
      </c>
      <c r="L2734" s="36" t="s">
        <v>323</v>
      </c>
      <c r="M2734" s="37">
        <f>VLOOKUP(K2734,'All areas- no counties listed'!$A$5:$C$475,3,FALSE)</f>
        <v>0.82969999999999999</v>
      </c>
      <c r="N2734" s="37" t="s">
        <v>1</v>
      </c>
    </row>
    <row r="2735" spans="10:14" ht="26.1" hidden="1" customHeight="1">
      <c r="J2735" s="39" t="s">
        <v>3218</v>
      </c>
      <c r="K2735" s="39">
        <v>30980</v>
      </c>
      <c r="L2735" s="36" t="s">
        <v>316</v>
      </c>
      <c r="M2735" s="37">
        <f>VLOOKUP(K2735,'All areas- no counties listed'!$A$5:$C$475,3,FALSE)</f>
        <v>0.9415</v>
      </c>
      <c r="N2735" s="37" t="s">
        <v>1</v>
      </c>
    </row>
    <row r="2736" spans="10:14" ht="26.1" hidden="1" customHeight="1">
      <c r="J2736" s="39" t="s">
        <v>3219</v>
      </c>
      <c r="K2736" s="39">
        <v>99945</v>
      </c>
      <c r="L2736" s="36" t="s">
        <v>3127</v>
      </c>
      <c r="M2736" s="37">
        <f>VLOOKUP(K2736,'All areas- no counties listed'!$A$5:$C$475,3,FALSE)</f>
        <v>0.83009999999999995</v>
      </c>
      <c r="N2736" s="37" t="s">
        <v>0</v>
      </c>
    </row>
    <row r="2737" spans="10:14" ht="26.1" hidden="1" customHeight="1">
      <c r="J2737" s="39" t="s">
        <v>3220</v>
      </c>
      <c r="K2737" s="39">
        <v>41700</v>
      </c>
      <c r="L2737" s="36" t="s">
        <v>322</v>
      </c>
      <c r="M2737" s="37">
        <f>VLOOKUP(K2737,'All areas- no counties listed'!$A$5:$C$475,3,FALSE)</f>
        <v>0.8649</v>
      </c>
      <c r="N2737" s="37" t="s">
        <v>1</v>
      </c>
    </row>
    <row r="2738" spans="10:14" ht="26.1" hidden="1" customHeight="1">
      <c r="J2738" s="39" t="s">
        <v>3221</v>
      </c>
      <c r="K2738" s="39">
        <v>99945</v>
      </c>
      <c r="L2738" s="36" t="s">
        <v>3127</v>
      </c>
      <c r="M2738" s="37">
        <f>VLOOKUP(K2738,'All areas- no counties listed'!$A$5:$C$475,3,FALSE)</f>
        <v>0.83009999999999995</v>
      </c>
      <c r="N2738" s="37" t="s">
        <v>0</v>
      </c>
    </row>
    <row r="2739" spans="10:14" ht="26.1" hidden="1" customHeight="1">
      <c r="J2739" s="39" t="s">
        <v>3222</v>
      </c>
      <c r="K2739" s="39">
        <v>99945</v>
      </c>
      <c r="L2739" s="36" t="s">
        <v>3127</v>
      </c>
      <c r="M2739" s="37">
        <f>VLOOKUP(K2739,'All areas- no counties listed'!$A$5:$C$475,3,FALSE)</f>
        <v>0.83009999999999995</v>
      </c>
      <c r="N2739" s="37" t="s">
        <v>0</v>
      </c>
    </row>
    <row r="2740" spans="10:14" ht="26.1" hidden="1" customHeight="1">
      <c r="J2740" s="38" t="s">
        <v>3223</v>
      </c>
      <c r="K2740" s="38">
        <v>99945</v>
      </c>
      <c r="L2740" s="36" t="s">
        <v>3127</v>
      </c>
      <c r="M2740" s="37">
        <f>VLOOKUP(K2740,'All areas- no counties listed'!$A$5:$C$475,3,FALSE)</f>
        <v>0.83009999999999995</v>
      </c>
      <c r="N2740" s="37" t="s">
        <v>0</v>
      </c>
    </row>
    <row r="2741" spans="10:14" ht="26.1" hidden="1" customHeight="1">
      <c r="J2741" s="38" t="s">
        <v>3224</v>
      </c>
      <c r="K2741" s="38">
        <v>99945</v>
      </c>
      <c r="L2741" s="36" t="s">
        <v>3127</v>
      </c>
      <c r="M2741" s="37">
        <f>VLOOKUP(K2741,'All areas- no counties listed'!$A$5:$C$475,3,FALSE)</f>
        <v>0.83009999999999995</v>
      </c>
      <c r="N2741" s="37" t="s">
        <v>0</v>
      </c>
    </row>
    <row r="2742" spans="10:14" ht="26.1" hidden="1" customHeight="1">
      <c r="J2742" s="38" t="s">
        <v>3225</v>
      </c>
      <c r="K2742" s="38">
        <v>99945</v>
      </c>
      <c r="L2742" s="36" t="s">
        <v>3127</v>
      </c>
      <c r="M2742" s="37">
        <f>VLOOKUP(K2742,'All areas- no counties listed'!$A$5:$C$475,3,FALSE)</f>
        <v>0.83009999999999995</v>
      </c>
      <c r="N2742" s="37" t="s">
        <v>0</v>
      </c>
    </row>
    <row r="2743" spans="10:14" ht="26.1" hidden="1" customHeight="1">
      <c r="J2743" s="38" t="s">
        <v>3226</v>
      </c>
      <c r="K2743" s="38">
        <v>13140</v>
      </c>
      <c r="L2743" s="36" t="s">
        <v>307</v>
      </c>
      <c r="M2743" s="37">
        <f>VLOOKUP(K2743,'All areas- no counties listed'!$A$5:$C$475,3,FALSE)</f>
        <v>0.93149999999999999</v>
      </c>
      <c r="N2743" s="37" t="s">
        <v>1</v>
      </c>
    </row>
    <row r="2744" spans="10:14" ht="26.1" hidden="1" customHeight="1">
      <c r="J2744" s="38" t="s">
        <v>3227</v>
      </c>
      <c r="K2744" s="38">
        <v>26420</v>
      </c>
      <c r="L2744" s="36" t="s">
        <v>313</v>
      </c>
      <c r="M2744" s="37">
        <f>VLOOKUP(K2744,'All areas- no counties listed'!$A$5:$C$475,3,FALSE)</f>
        <v>1.0025999999999999</v>
      </c>
      <c r="N2744" s="37" t="s">
        <v>1</v>
      </c>
    </row>
    <row r="2745" spans="10:14" ht="26.1" hidden="1" customHeight="1">
      <c r="J2745" s="38" t="s">
        <v>3228</v>
      </c>
      <c r="K2745" s="38">
        <v>30980</v>
      </c>
      <c r="L2745" s="36" t="s">
        <v>316</v>
      </c>
      <c r="M2745" s="37">
        <f>VLOOKUP(K2745,'All areas- no counties listed'!$A$5:$C$475,3,FALSE)</f>
        <v>0.9415</v>
      </c>
      <c r="N2745" s="37" t="s">
        <v>1</v>
      </c>
    </row>
    <row r="2746" spans="10:14" ht="26.1" hidden="1" customHeight="1">
      <c r="J2746" s="38" t="s">
        <v>3229</v>
      </c>
      <c r="K2746" s="38">
        <v>99945</v>
      </c>
      <c r="L2746" s="36" t="s">
        <v>3127</v>
      </c>
      <c r="M2746" s="37">
        <f>VLOOKUP(K2746,'All areas- no counties listed'!$A$5:$C$475,3,FALSE)</f>
        <v>0.83009999999999995</v>
      </c>
      <c r="N2746" s="37" t="s">
        <v>0</v>
      </c>
    </row>
    <row r="2747" spans="10:14" ht="26.1" hidden="1" customHeight="1">
      <c r="J2747" s="38" t="s">
        <v>3230</v>
      </c>
      <c r="K2747" s="38">
        <v>99945</v>
      </c>
      <c r="L2747" s="36" t="s">
        <v>3127</v>
      </c>
      <c r="M2747" s="37">
        <f>VLOOKUP(K2747,'All areas- no counties listed'!$A$5:$C$475,3,FALSE)</f>
        <v>0.83009999999999995</v>
      </c>
      <c r="N2747" s="37" t="s">
        <v>0</v>
      </c>
    </row>
    <row r="2748" spans="10:14" ht="26.1" hidden="1" customHeight="1">
      <c r="J2748" s="38" t="s">
        <v>3231</v>
      </c>
      <c r="K2748" s="38">
        <v>12420</v>
      </c>
      <c r="L2748" s="36" t="s">
        <v>3798</v>
      </c>
      <c r="M2748" s="37">
        <f>VLOOKUP(K2748,'All areas- no counties listed'!$A$5:$C$475,3,FALSE)</f>
        <v>0.93330000000000002</v>
      </c>
      <c r="N2748" s="37" t="s">
        <v>1</v>
      </c>
    </row>
    <row r="2749" spans="10:14" ht="26.1" hidden="1" customHeight="1">
      <c r="J2749" s="38" t="s">
        <v>3232</v>
      </c>
      <c r="K2749" s="38">
        <v>99945</v>
      </c>
      <c r="L2749" s="36" t="s">
        <v>3127</v>
      </c>
      <c r="M2749" s="37">
        <f>VLOOKUP(K2749,'All areas- no counties listed'!$A$5:$C$475,3,FALSE)</f>
        <v>0.83009999999999995</v>
      </c>
      <c r="N2749" s="37" t="s">
        <v>0</v>
      </c>
    </row>
    <row r="2750" spans="10:14" ht="26.1" hidden="1" customHeight="1">
      <c r="J2750" s="38" t="s">
        <v>3233</v>
      </c>
      <c r="K2750" s="38">
        <v>99945</v>
      </c>
      <c r="L2750" s="36" t="s">
        <v>3127</v>
      </c>
      <c r="M2750" s="37">
        <f>VLOOKUP(K2750,'All areas- no counties listed'!$A$5:$C$475,3,FALSE)</f>
        <v>0.83009999999999995</v>
      </c>
      <c r="N2750" s="37" t="s">
        <v>0</v>
      </c>
    </row>
    <row r="2751" spans="10:14" ht="26.1" hidden="1" customHeight="1">
      <c r="J2751" s="38" t="s">
        <v>3234</v>
      </c>
      <c r="K2751" s="38">
        <v>32580</v>
      </c>
      <c r="L2751" s="36" t="s">
        <v>318</v>
      </c>
      <c r="M2751" s="37">
        <f>VLOOKUP(K2751,'All areas- no counties listed'!$A$5:$C$475,3,FALSE)</f>
        <v>0.8</v>
      </c>
      <c r="N2751" s="37" t="s">
        <v>1</v>
      </c>
    </row>
    <row r="2752" spans="10:14" ht="26.1" hidden="1" customHeight="1">
      <c r="J2752" s="38" t="s">
        <v>3235</v>
      </c>
      <c r="K2752" s="38">
        <v>99945</v>
      </c>
      <c r="L2752" s="36" t="s">
        <v>3127</v>
      </c>
      <c r="M2752" s="37">
        <f>VLOOKUP(K2752,'All areas- no counties listed'!$A$5:$C$475,3,FALSE)</f>
        <v>0.83009999999999995</v>
      </c>
      <c r="N2752" s="37" t="s">
        <v>0</v>
      </c>
    </row>
    <row r="2753" spans="10:14" ht="26.1" hidden="1" customHeight="1">
      <c r="J2753" s="38" t="s">
        <v>3236</v>
      </c>
      <c r="K2753" s="38">
        <v>99945</v>
      </c>
      <c r="L2753" s="36" t="s">
        <v>3127</v>
      </c>
      <c r="M2753" s="37">
        <f>VLOOKUP(K2753,'All areas- no counties listed'!$A$5:$C$475,3,FALSE)</f>
        <v>0.83009999999999995</v>
      </c>
      <c r="N2753" s="37" t="s">
        <v>0</v>
      </c>
    </row>
    <row r="2754" spans="10:14" ht="26.1" hidden="1" customHeight="1">
      <c r="J2754" s="38" t="s">
        <v>3237</v>
      </c>
      <c r="K2754" s="38">
        <v>99945</v>
      </c>
      <c r="L2754" s="36" t="s">
        <v>3127</v>
      </c>
      <c r="M2754" s="37">
        <f>VLOOKUP(K2754,'All areas- no counties listed'!$A$5:$C$475,3,FALSE)</f>
        <v>0.83009999999999995</v>
      </c>
      <c r="N2754" s="37" t="s">
        <v>0</v>
      </c>
    </row>
    <row r="2755" spans="10:14" ht="26.1" hidden="1" customHeight="1">
      <c r="J2755" s="38" t="s">
        <v>3238</v>
      </c>
      <c r="K2755" s="38">
        <v>99945</v>
      </c>
      <c r="L2755" s="36" t="s">
        <v>3127</v>
      </c>
      <c r="M2755" s="37">
        <f>VLOOKUP(K2755,'All areas- no counties listed'!$A$5:$C$475,3,FALSE)</f>
        <v>0.83009999999999995</v>
      </c>
      <c r="N2755" s="37" t="s">
        <v>0</v>
      </c>
    </row>
    <row r="2756" spans="10:14" ht="26.1" hidden="1" customHeight="1">
      <c r="J2756" s="38" t="s">
        <v>3239</v>
      </c>
      <c r="K2756" s="38">
        <v>99945</v>
      </c>
      <c r="L2756" s="36" t="s">
        <v>3127</v>
      </c>
      <c r="M2756" s="37">
        <f>VLOOKUP(K2756,'All areas- no counties listed'!$A$5:$C$475,3,FALSE)</f>
        <v>0.83009999999999995</v>
      </c>
      <c r="N2756" s="37" t="s">
        <v>0</v>
      </c>
    </row>
    <row r="2757" spans="10:14" ht="26.1" hidden="1" customHeight="1">
      <c r="J2757" s="38" t="s">
        <v>3240</v>
      </c>
      <c r="K2757" s="38">
        <v>99945</v>
      </c>
      <c r="L2757" s="36" t="s">
        <v>3127</v>
      </c>
      <c r="M2757" s="37">
        <f>VLOOKUP(K2757,'All areas- no counties listed'!$A$5:$C$475,3,FALSE)</f>
        <v>0.83009999999999995</v>
      </c>
      <c r="N2757" s="37" t="s">
        <v>0</v>
      </c>
    </row>
    <row r="2758" spans="10:14" ht="26.1" hidden="1" customHeight="1">
      <c r="J2758" s="38" t="s">
        <v>3241</v>
      </c>
      <c r="K2758" s="38">
        <v>21340</v>
      </c>
      <c r="L2758" s="36" t="s">
        <v>312</v>
      </c>
      <c r="M2758" s="37">
        <f>VLOOKUP(K2758,'All areas- no counties listed'!$A$5:$C$475,3,FALSE)</f>
        <v>0.82240000000000002</v>
      </c>
      <c r="N2758" s="37" t="s">
        <v>1</v>
      </c>
    </row>
    <row r="2759" spans="10:14" ht="26.1" hidden="1" customHeight="1">
      <c r="J2759" s="39" t="s">
        <v>3242</v>
      </c>
      <c r="K2759" s="39">
        <v>19124</v>
      </c>
      <c r="L2759" s="36" t="s">
        <v>311</v>
      </c>
      <c r="M2759" s="37">
        <f>VLOOKUP(K2759,'All areas- no counties listed'!$A$5:$C$475,3,FALSE)</f>
        <v>0.96250000000000002</v>
      </c>
      <c r="N2759" s="37" t="s">
        <v>1</v>
      </c>
    </row>
    <row r="2760" spans="10:14" ht="26.1" hidden="1" customHeight="1">
      <c r="J2760" s="38" t="s">
        <v>3243</v>
      </c>
      <c r="K2760" s="38">
        <v>99945</v>
      </c>
      <c r="L2760" s="36" t="s">
        <v>3127</v>
      </c>
      <c r="M2760" s="37">
        <f>VLOOKUP(K2760,'All areas- no counties listed'!$A$5:$C$475,3,FALSE)</f>
        <v>0.83009999999999995</v>
      </c>
      <c r="N2760" s="37" t="s">
        <v>0</v>
      </c>
    </row>
    <row r="2761" spans="10:14" ht="26.1" hidden="1" customHeight="1">
      <c r="J2761" s="38" t="s">
        <v>3244</v>
      </c>
      <c r="K2761" s="38">
        <v>41660</v>
      </c>
      <c r="L2761" s="36" t="s">
        <v>321</v>
      </c>
      <c r="M2761" s="37">
        <f>VLOOKUP(K2761,'All areas- no counties listed'!$A$5:$C$475,3,FALSE)</f>
        <v>0.8</v>
      </c>
      <c r="N2761" s="37" t="s">
        <v>1</v>
      </c>
    </row>
    <row r="2762" spans="10:14" ht="26.1" hidden="1" customHeight="1">
      <c r="J2762" s="39" t="s">
        <v>3245</v>
      </c>
      <c r="K2762" s="39">
        <v>99945</v>
      </c>
      <c r="L2762" s="36" t="s">
        <v>3127</v>
      </c>
      <c r="M2762" s="37">
        <f>VLOOKUP(K2762,'All areas- no counties listed'!$A$5:$C$475,3,FALSE)</f>
        <v>0.83009999999999995</v>
      </c>
      <c r="N2762" s="37" t="s">
        <v>0</v>
      </c>
    </row>
    <row r="2763" spans="10:14" ht="26.1" hidden="1" customHeight="1">
      <c r="J2763" s="39" t="s">
        <v>3246</v>
      </c>
      <c r="K2763" s="39">
        <v>99945</v>
      </c>
      <c r="L2763" s="36" t="s">
        <v>3127</v>
      </c>
      <c r="M2763" s="37">
        <f>VLOOKUP(K2763,'All areas- no counties listed'!$A$5:$C$475,3,FALSE)</f>
        <v>0.83009999999999995</v>
      </c>
      <c r="N2763" s="37" t="s">
        <v>0</v>
      </c>
    </row>
    <row r="2764" spans="10:14" ht="26.1" hidden="1" customHeight="1">
      <c r="J2764" s="39" t="s">
        <v>3247</v>
      </c>
      <c r="K2764" s="39">
        <v>99945</v>
      </c>
      <c r="L2764" s="36" t="s">
        <v>3127</v>
      </c>
      <c r="M2764" s="37">
        <f>VLOOKUP(K2764,'All areas- no counties listed'!$A$5:$C$475,3,FALSE)</f>
        <v>0.83009999999999995</v>
      </c>
      <c r="N2764" s="37" t="s">
        <v>0</v>
      </c>
    </row>
    <row r="2765" spans="10:14" ht="26.1" hidden="1" customHeight="1">
      <c r="J2765" s="39" t="s">
        <v>3248</v>
      </c>
      <c r="K2765" s="39">
        <v>99945</v>
      </c>
      <c r="L2765" s="36" t="s">
        <v>3127</v>
      </c>
      <c r="M2765" s="37">
        <f>VLOOKUP(K2765,'All areas- no counties listed'!$A$5:$C$475,3,FALSE)</f>
        <v>0.83009999999999995</v>
      </c>
      <c r="N2765" s="37" t="s">
        <v>0</v>
      </c>
    </row>
    <row r="2766" spans="10:14" ht="26.1" hidden="1" customHeight="1">
      <c r="J2766" s="39" t="s">
        <v>3249</v>
      </c>
      <c r="K2766" s="39">
        <v>13140</v>
      </c>
      <c r="L2766" s="36" t="s">
        <v>307</v>
      </c>
      <c r="M2766" s="37">
        <f>VLOOKUP(K2766,'All areas- no counties listed'!$A$5:$C$475,3,FALSE)</f>
        <v>0.93149999999999999</v>
      </c>
      <c r="N2766" s="37" t="s">
        <v>1</v>
      </c>
    </row>
    <row r="2767" spans="10:14" ht="26.1" hidden="1" customHeight="1">
      <c r="J2767" s="38" t="s">
        <v>3250</v>
      </c>
      <c r="K2767" s="38">
        <v>99945</v>
      </c>
      <c r="L2767" s="36" t="s">
        <v>3127</v>
      </c>
      <c r="M2767" s="37">
        <f>VLOOKUP(K2767,'All areas- no counties listed'!$A$5:$C$475,3,FALSE)</f>
        <v>0.83009999999999995</v>
      </c>
      <c r="N2767" s="37" t="s">
        <v>0</v>
      </c>
    </row>
    <row r="2768" spans="10:14" ht="26.1" hidden="1" customHeight="1">
      <c r="J2768" s="38" t="s">
        <v>3251</v>
      </c>
      <c r="K2768" s="38">
        <v>99945</v>
      </c>
      <c r="L2768" s="36" t="s">
        <v>3127</v>
      </c>
      <c r="M2768" s="37">
        <f>VLOOKUP(K2768,'All areas- no counties listed'!$A$5:$C$475,3,FALSE)</f>
        <v>0.83009999999999995</v>
      </c>
      <c r="N2768" s="37" t="s">
        <v>0</v>
      </c>
    </row>
    <row r="2769" spans="10:14" ht="26.1" hidden="1" customHeight="1">
      <c r="J2769" s="39" t="s">
        <v>3252</v>
      </c>
      <c r="K2769" s="39">
        <v>23104</v>
      </c>
      <c r="L2769" s="36" t="s">
        <v>3806</v>
      </c>
      <c r="M2769" s="37">
        <f>VLOOKUP(K2769,'All areas- no counties listed'!$A$5:$C$475,3,FALSE)</f>
        <v>0.96899999999999997</v>
      </c>
      <c r="N2769" s="37" t="s">
        <v>1</v>
      </c>
    </row>
    <row r="2770" spans="10:14" ht="26.1" hidden="1" customHeight="1">
      <c r="J2770" s="39" t="s">
        <v>3253</v>
      </c>
      <c r="K2770" s="39">
        <v>10180</v>
      </c>
      <c r="L2770" s="36" t="s">
        <v>305</v>
      </c>
      <c r="M2770" s="37">
        <f>VLOOKUP(K2770,'All areas- no counties listed'!$A$5:$C$475,3,FALSE)</f>
        <v>0.90080000000000005</v>
      </c>
      <c r="N2770" s="37" t="s">
        <v>1</v>
      </c>
    </row>
    <row r="2771" spans="10:14" ht="26.1" hidden="1" customHeight="1">
      <c r="J2771" s="38" t="s">
        <v>3254</v>
      </c>
      <c r="K2771" s="38">
        <v>99945</v>
      </c>
      <c r="L2771" s="36" t="s">
        <v>3127</v>
      </c>
      <c r="M2771" s="37">
        <f>VLOOKUP(K2771,'All areas- no counties listed'!$A$5:$C$475,3,FALSE)</f>
        <v>0.83009999999999995</v>
      </c>
      <c r="N2771" s="37" t="s">
        <v>0</v>
      </c>
    </row>
    <row r="2772" spans="10:14" ht="26.1" hidden="1" customHeight="1">
      <c r="J2772" s="39" t="s">
        <v>3255</v>
      </c>
      <c r="K2772" s="39">
        <v>19124</v>
      </c>
      <c r="L2772" s="36" t="s">
        <v>311</v>
      </c>
      <c r="M2772" s="37">
        <f>VLOOKUP(K2772,'All areas- no counties listed'!$A$5:$C$475,3,FALSE)</f>
        <v>0.96250000000000002</v>
      </c>
      <c r="N2772" s="37" t="s">
        <v>1</v>
      </c>
    </row>
    <row r="2773" spans="10:14" ht="26.1" hidden="1" customHeight="1">
      <c r="J2773" s="38" t="s">
        <v>3256</v>
      </c>
      <c r="K2773" s="38">
        <v>41700</v>
      </c>
      <c r="L2773" s="36" t="s">
        <v>322</v>
      </c>
      <c r="M2773" s="37">
        <f>VLOOKUP(K2773,'All areas- no counties listed'!$A$5:$C$475,3,FALSE)</f>
        <v>0.8649</v>
      </c>
      <c r="N2773" s="37" t="s">
        <v>1</v>
      </c>
    </row>
    <row r="2774" spans="10:14" ht="26.1" hidden="1" customHeight="1">
      <c r="J2774" s="39" t="s">
        <v>3257</v>
      </c>
      <c r="K2774" s="39">
        <v>99945</v>
      </c>
      <c r="L2774" s="36" t="s">
        <v>3127</v>
      </c>
      <c r="M2774" s="37">
        <f>VLOOKUP(K2774,'All areas- no counties listed'!$A$5:$C$475,3,FALSE)</f>
        <v>0.83009999999999995</v>
      </c>
      <c r="N2774" s="37" t="s">
        <v>0</v>
      </c>
    </row>
    <row r="2775" spans="10:14" ht="26.1" hidden="1" customHeight="1">
      <c r="J2775" s="39" t="s">
        <v>3258</v>
      </c>
      <c r="K2775" s="39">
        <v>99945</v>
      </c>
      <c r="L2775" s="36" t="s">
        <v>3127</v>
      </c>
      <c r="M2775" s="37">
        <f>VLOOKUP(K2775,'All areas- no counties listed'!$A$5:$C$475,3,FALSE)</f>
        <v>0.83009999999999995</v>
      </c>
      <c r="N2775" s="37" t="s">
        <v>0</v>
      </c>
    </row>
    <row r="2776" spans="10:14" ht="26.1" hidden="1" customHeight="1">
      <c r="J2776" s="39" t="s">
        <v>3259</v>
      </c>
      <c r="K2776" s="39">
        <v>99945</v>
      </c>
      <c r="L2776" s="36" t="s">
        <v>3127</v>
      </c>
      <c r="M2776" s="37">
        <f>VLOOKUP(K2776,'All areas- no counties listed'!$A$5:$C$475,3,FALSE)</f>
        <v>0.83009999999999995</v>
      </c>
      <c r="N2776" s="37" t="s">
        <v>0</v>
      </c>
    </row>
    <row r="2777" spans="10:14" ht="26.1" hidden="1" customHeight="1">
      <c r="J2777" s="39" t="s">
        <v>3260</v>
      </c>
      <c r="K2777" s="39">
        <v>99945</v>
      </c>
      <c r="L2777" s="36" t="s">
        <v>3127</v>
      </c>
      <c r="M2777" s="37">
        <f>VLOOKUP(K2777,'All areas- no counties listed'!$A$5:$C$475,3,FALSE)</f>
        <v>0.83009999999999995</v>
      </c>
      <c r="N2777" s="37" t="s">
        <v>0</v>
      </c>
    </row>
    <row r="2778" spans="10:14" ht="26.1" hidden="1" customHeight="1">
      <c r="J2778" s="39" t="s">
        <v>3261</v>
      </c>
      <c r="K2778" s="39">
        <v>99945</v>
      </c>
      <c r="L2778" s="36" t="s">
        <v>3127</v>
      </c>
      <c r="M2778" s="37">
        <f>VLOOKUP(K2778,'All areas- no counties listed'!$A$5:$C$475,3,FALSE)</f>
        <v>0.83009999999999995</v>
      </c>
      <c r="N2778" s="37" t="s">
        <v>0</v>
      </c>
    </row>
    <row r="2779" spans="10:14" ht="26.1" hidden="1" customHeight="1">
      <c r="J2779" s="39" t="s">
        <v>3262</v>
      </c>
      <c r="K2779" s="39">
        <v>99945</v>
      </c>
      <c r="L2779" s="36" t="s">
        <v>3127</v>
      </c>
      <c r="M2779" s="37">
        <f>VLOOKUP(K2779,'All areas- no counties listed'!$A$5:$C$475,3,FALSE)</f>
        <v>0.83009999999999995</v>
      </c>
      <c r="N2779" s="37" t="s">
        <v>0</v>
      </c>
    </row>
    <row r="2780" spans="10:14" ht="26.1" hidden="1" customHeight="1">
      <c r="J2780" s="39" t="s">
        <v>3263</v>
      </c>
      <c r="K2780" s="39">
        <v>99945</v>
      </c>
      <c r="L2780" s="36" t="s">
        <v>3127</v>
      </c>
      <c r="M2780" s="37">
        <f>VLOOKUP(K2780,'All areas- no counties listed'!$A$5:$C$475,3,FALSE)</f>
        <v>0.83009999999999995</v>
      </c>
      <c r="N2780" s="37" t="s">
        <v>0</v>
      </c>
    </row>
    <row r="2781" spans="10:14" ht="26.1" hidden="1" customHeight="1">
      <c r="J2781" s="39" t="s">
        <v>3264</v>
      </c>
      <c r="K2781" s="39">
        <v>99945</v>
      </c>
      <c r="L2781" s="36" t="s">
        <v>3127</v>
      </c>
      <c r="M2781" s="37">
        <f>VLOOKUP(K2781,'All areas- no counties listed'!$A$5:$C$475,3,FALSE)</f>
        <v>0.83009999999999995</v>
      </c>
      <c r="N2781" s="37" t="s">
        <v>0</v>
      </c>
    </row>
    <row r="2782" spans="10:14" ht="26.1" hidden="1" customHeight="1">
      <c r="J2782" s="39" t="s">
        <v>3265</v>
      </c>
      <c r="K2782" s="39">
        <v>99945</v>
      </c>
      <c r="L2782" s="36" t="s">
        <v>3127</v>
      </c>
      <c r="M2782" s="37">
        <f>VLOOKUP(K2782,'All areas- no counties listed'!$A$5:$C$475,3,FALSE)</f>
        <v>0.83009999999999995</v>
      </c>
      <c r="N2782" s="37" t="s">
        <v>0</v>
      </c>
    </row>
    <row r="2783" spans="10:14" ht="26.1" hidden="1" customHeight="1">
      <c r="J2783" s="39" t="s">
        <v>3266</v>
      </c>
      <c r="K2783" s="39">
        <v>99945</v>
      </c>
      <c r="L2783" s="36" t="s">
        <v>3127</v>
      </c>
      <c r="M2783" s="37">
        <f>VLOOKUP(K2783,'All areas- no counties listed'!$A$5:$C$475,3,FALSE)</f>
        <v>0.83009999999999995</v>
      </c>
      <c r="N2783" s="37" t="s">
        <v>0</v>
      </c>
    </row>
    <row r="2784" spans="10:14" ht="26.1" hidden="1" customHeight="1">
      <c r="J2784" s="39" t="s">
        <v>3267</v>
      </c>
      <c r="K2784" s="39">
        <v>99945</v>
      </c>
      <c r="L2784" s="36" t="s">
        <v>3127</v>
      </c>
      <c r="M2784" s="37">
        <f>VLOOKUP(K2784,'All areas- no counties listed'!$A$5:$C$475,3,FALSE)</f>
        <v>0.83009999999999995</v>
      </c>
      <c r="N2784" s="37" t="s">
        <v>0</v>
      </c>
    </row>
    <row r="2785" spans="10:14" ht="26.1" hidden="1" customHeight="1">
      <c r="J2785" s="38" t="s">
        <v>3268</v>
      </c>
      <c r="K2785" s="38">
        <v>28660</v>
      </c>
      <c r="L2785" s="36" t="s">
        <v>314</v>
      </c>
      <c r="M2785" s="37">
        <f>VLOOKUP(K2785,'All areas- no counties listed'!$A$5:$C$475,3,FALSE)</f>
        <v>0.93930000000000002</v>
      </c>
      <c r="N2785" s="37" t="s">
        <v>1</v>
      </c>
    </row>
    <row r="2786" spans="10:14" ht="26.1" hidden="1" customHeight="1">
      <c r="J2786" s="39" t="s">
        <v>3269</v>
      </c>
      <c r="K2786" s="39">
        <v>99945</v>
      </c>
      <c r="L2786" s="36" t="s">
        <v>3127</v>
      </c>
      <c r="M2786" s="37">
        <f>VLOOKUP(K2786,'All areas- no counties listed'!$A$5:$C$475,3,FALSE)</f>
        <v>0.83009999999999995</v>
      </c>
      <c r="N2786" s="37" t="s">
        <v>0</v>
      </c>
    </row>
    <row r="2787" spans="10:14" ht="26.1" hidden="1" customHeight="1">
      <c r="J2787" s="39" t="s">
        <v>3270</v>
      </c>
      <c r="K2787" s="39">
        <v>99945</v>
      </c>
      <c r="L2787" s="36" t="s">
        <v>3127</v>
      </c>
      <c r="M2787" s="37">
        <f>VLOOKUP(K2787,'All areas- no counties listed'!$A$5:$C$475,3,FALSE)</f>
        <v>0.83009999999999995</v>
      </c>
      <c r="N2787" s="37" t="s">
        <v>0</v>
      </c>
    </row>
    <row r="2788" spans="10:14" ht="26.1" hidden="1" customHeight="1">
      <c r="J2788" s="39" t="s">
        <v>3271</v>
      </c>
      <c r="K2788" s="39">
        <v>99945</v>
      </c>
      <c r="L2788" s="36" t="s">
        <v>3127</v>
      </c>
      <c r="M2788" s="37">
        <f>VLOOKUP(K2788,'All areas- no counties listed'!$A$5:$C$475,3,FALSE)</f>
        <v>0.83009999999999995</v>
      </c>
      <c r="N2788" s="37" t="s">
        <v>0</v>
      </c>
    </row>
    <row r="2789" spans="10:14" ht="26.1" hidden="1" customHeight="1">
      <c r="J2789" s="39" t="s">
        <v>3272</v>
      </c>
      <c r="K2789" s="39">
        <v>26420</v>
      </c>
      <c r="L2789" s="36" t="s">
        <v>313</v>
      </c>
      <c r="M2789" s="37">
        <f>VLOOKUP(K2789,'All areas- no counties listed'!$A$5:$C$475,3,FALSE)</f>
        <v>1.0025999999999999</v>
      </c>
      <c r="N2789" s="37" t="s">
        <v>1</v>
      </c>
    </row>
    <row r="2790" spans="10:14" ht="26.1" hidden="1" customHeight="1">
      <c r="J2790" s="38" t="s">
        <v>3273</v>
      </c>
      <c r="K2790" s="38">
        <v>99945</v>
      </c>
      <c r="L2790" s="36" t="s">
        <v>3127</v>
      </c>
      <c r="M2790" s="37">
        <f>VLOOKUP(K2790,'All areas- no counties listed'!$A$5:$C$475,3,FALSE)</f>
        <v>0.83009999999999995</v>
      </c>
      <c r="N2790" s="37" t="s">
        <v>0</v>
      </c>
    </row>
    <row r="2791" spans="10:14" ht="26.1" hidden="1" customHeight="1">
      <c r="J2791" s="39" t="s">
        <v>3274</v>
      </c>
      <c r="K2791" s="39">
        <v>99945</v>
      </c>
      <c r="L2791" s="36" t="s">
        <v>3127</v>
      </c>
      <c r="M2791" s="37">
        <f>VLOOKUP(K2791,'All areas- no counties listed'!$A$5:$C$475,3,FALSE)</f>
        <v>0.83009999999999995</v>
      </c>
      <c r="N2791" s="37" t="s">
        <v>0</v>
      </c>
    </row>
    <row r="2792" spans="10:14" ht="26.1" hidden="1" customHeight="1">
      <c r="J2792" s="39" t="s">
        <v>3275</v>
      </c>
      <c r="K2792" s="39">
        <v>99945</v>
      </c>
      <c r="L2792" s="36" t="s">
        <v>3127</v>
      </c>
      <c r="M2792" s="37">
        <f>VLOOKUP(K2792,'All areas- no counties listed'!$A$5:$C$475,3,FALSE)</f>
        <v>0.83009999999999995</v>
      </c>
      <c r="N2792" s="37" t="s">
        <v>0</v>
      </c>
    </row>
    <row r="2793" spans="10:14" ht="26.1" hidden="1" customHeight="1">
      <c r="J2793" s="39" t="s">
        <v>3276</v>
      </c>
      <c r="K2793" s="39">
        <v>99945</v>
      </c>
      <c r="L2793" s="36" t="s">
        <v>3127</v>
      </c>
      <c r="M2793" s="37">
        <f>VLOOKUP(K2793,'All areas- no counties listed'!$A$5:$C$475,3,FALSE)</f>
        <v>0.83009999999999995</v>
      </c>
      <c r="N2793" s="37" t="s">
        <v>0</v>
      </c>
    </row>
    <row r="2794" spans="10:14" ht="26.1" hidden="1" customHeight="1">
      <c r="J2794" s="39" t="s">
        <v>3277</v>
      </c>
      <c r="K2794" s="39">
        <v>99945</v>
      </c>
      <c r="L2794" s="36" t="s">
        <v>3127</v>
      </c>
      <c r="M2794" s="37">
        <f>VLOOKUP(K2794,'All areas- no counties listed'!$A$5:$C$475,3,FALSE)</f>
        <v>0.83009999999999995</v>
      </c>
      <c r="N2794" s="37" t="s">
        <v>0</v>
      </c>
    </row>
    <row r="2795" spans="10:14" ht="26.1" hidden="1" customHeight="1">
      <c r="J2795" s="38" t="s">
        <v>3278</v>
      </c>
      <c r="K2795" s="38">
        <v>31180</v>
      </c>
      <c r="L2795" s="36" t="s">
        <v>317</v>
      </c>
      <c r="M2795" s="37">
        <f>VLOOKUP(K2795,'All areas- no counties listed'!$A$5:$C$475,3,FALSE)</f>
        <v>0.84760000000000002</v>
      </c>
      <c r="N2795" s="37" t="s">
        <v>1</v>
      </c>
    </row>
    <row r="2796" spans="10:14" ht="26.1" hidden="1" customHeight="1">
      <c r="J2796" s="38" t="s">
        <v>3279</v>
      </c>
      <c r="K2796" s="38">
        <v>31180</v>
      </c>
      <c r="L2796" s="36" t="s">
        <v>317</v>
      </c>
      <c r="M2796" s="37">
        <f>VLOOKUP(K2796,'All areas- no counties listed'!$A$5:$C$475,3,FALSE)</f>
        <v>0.84760000000000002</v>
      </c>
      <c r="N2796" s="37" t="s">
        <v>1</v>
      </c>
    </row>
    <row r="2797" spans="10:14" ht="26.1" hidden="1" customHeight="1">
      <c r="J2797" s="38" t="s">
        <v>3280</v>
      </c>
      <c r="K2797" s="38">
        <v>99945</v>
      </c>
      <c r="L2797" s="36" t="s">
        <v>3127</v>
      </c>
      <c r="M2797" s="37">
        <f>VLOOKUP(K2797,'All areas- no counties listed'!$A$5:$C$475,3,FALSE)</f>
        <v>0.83009999999999995</v>
      </c>
      <c r="N2797" s="37" t="s">
        <v>0</v>
      </c>
    </row>
    <row r="2798" spans="10:14" ht="26.1" hidden="1" customHeight="1">
      <c r="J2798" s="39" t="s">
        <v>3281</v>
      </c>
      <c r="K2798" s="39">
        <v>99945</v>
      </c>
      <c r="L2798" s="36" t="s">
        <v>3127</v>
      </c>
      <c r="M2798" s="37">
        <f>VLOOKUP(K2798,'All areas- no counties listed'!$A$5:$C$475,3,FALSE)</f>
        <v>0.83009999999999995</v>
      </c>
      <c r="N2798" s="37" t="s">
        <v>0</v>
      </c>
    </row>
    <row r="2799" spans="10:14" ht="26.1" hidden="1" customHeight="1">
      <c r="J2799" s="39" t="s">
        <v>3282</v>
      </c>
      <c r="K2799" s="39">
        <v>33260</v>
      </c>
      <c r="L2799" s="36" t="s">
        <v>319</v>
      </c>
      <c r="M2799" s="37">
        <f>VLOOKUP(K2799,'All areas- no counties listed'!$A$5:$C$475,3,FALSE)</f>
        <v>0.81920000000000004</v>
      </c>
      <c r="N2799" s="37" t="s">
        <v>1</v>
      </c>
    </row>
    <row r="2800" spans="10:14" ht="26.1" hidden="1" customHeight="1">
      <c r="J2800" s="38" t="s">
        <v>3283</v>
      </c>
      <c r="K2800" s="38">
        <v>99945</v>
      </c>
      <c r="L2800" s="36" t="s">
        <v>3127</v>
      </c>
      <c r="M2800" s="37">
        <f>VLOOKUP(K2800,'All areas- no counties listed'!$A$5:$C$475,3,FALSE)</f>
        <v>0.83009999999999995</v>
      </c>
      <c r="N2800" s="37" t="s">
        <v>0</v>
      </c>
    </row>
    <row r="2801" spans="10:14" ht="26.1" hidden="1" customHeight="1">
      <c r="J2801" s="38" t="s">
        <v>3284</v>
      </c>
      <c r="K2801" s="38">
        <v>99945</v>
      </c>
      <c r="L2801" s="36" t="s">
        <v>3127</v>
      </c>
      <c r="M2801" s="37">
        <f>VLOOKUP(K2801,'All areas- no counties listed'!$A$5:$C$475,3,FALSE)</f>
        <v>0.83009999999999995</v>
      </c>
      <c r="N2801" s="37" t="s">
        <v>0</v>
      </c>
    </row>
    <row r="2802" spans="10:14" ht="26.1" hidden="1" customHeight="1">
      <c r="J2802" s="38" t="s">
        <v>3285</v>
      </c>
      <c r="K2802" s="38">
        <v>99945</v>
      </c>
      <c r="L2802" s="36" t="s">
        <v>3127</v>
      </c>
      <c r="M2802" s="37">
        <f>VLOOKUP(K2802,'All areas- no counties listed'!$A$5:$C$475,3,FALSE)</f>
        <v>0.83009999999999995</v>
      </c>
      <c r="N2802" s="37" t="s">
        <v>0</v>
      </c>
    </row>
    <row r="2803" spans="10:14" ht="26.1" hidden="1" customHeight="1">
      <c r="J2803" s="39" t="s">
        <v>3286</v>
      </c>
      <c r="K2803" s="39">
        <v>99945</v>
      </c>
      <c r="L2803" s="36" t="s">
        <v>3127</v>
      </c>
      <c r="M2803" s="37">
        <f>VLOOKUP(K2803,'All areas- no counties listed'!$A$5:$C$475,3,FALSE)</f>
        <v>0.83009999999999995</v>
      </c>
      <c r="N2803" s="37" t="s">
        <v>0</v>
      </c>
    </row>
    <row r="2804" spans="10:14" ht="26.1" hidden="1" customHeight="1">
      <c r="J2804" s="39" t="s">
        <v>3287</v>
      </c>
      <c r="K2804" s="39">
        <v>47380</v>
      </c>
      <c r="L2804" s="36" t="s">
        <v>326</v>
      </c>
      <c r="M2804" s="37">
        <f>VLOOKUP(K2804,'All areas- no counties listed'!$A$5:$C$475,3,FALSE)</f>
        <v>0.91720000000000002</v>
      </c>
      <c r="N2804" s="37" t="s">
        <v>1</v>
      </c>
    </row>
    <row r="2805" spans="10:14" ht="26.1" hidden="1" customHeight="1">
      <c r="J2805" s="39" t="s">
        <v>3288</v>
      </c>
      <c r="K2805" s="39">
        <v>99945</v>
      </c>
      <c r="L2805" s="36" t="s">
        <v>3127</v>
      </c>
      <c r="M2805" s="37">
        <f>VLOOKUP(K2805,'All areas- no counties listed'!$A$5:$C$475,3,FALSE)</f>
        <v>0.83009999999999995</v>
      </c>
      <c r="N2805" s="37" t="s">
        <v>0</v>
      </c>
    </row>
    <row r="2806" spans="10:14" ht="26.1" hidden="1" customHeight="1">
      <c r="J2806" s="39" t="s">
        <v>3289</v>
      </c>
      <c r="K2806" s="39">
        <v>41700</v>
      </c>
      <c r="L2806" s="36" t="s">
        <v>322</v>
      </c>
      <c r="M2806" s="37">
        <f>VLOOKUP(K2806,'All areas- no counties listed'!$A$5:$C$475,3,FALSE)</f>
        <v>0.8649</v>
      </c>
      <c r="N2806" s="37" t="s">
        <v>1</v>
      </c>
    </row>
    <row r="2807" spans="10:14" ht="26.1" hidden="1" customHeight="1">
      <c r="J2807" s="38" t="s">
        <v>3290</v>
      </c>
      <c r="K2807" s="38">
        <v>99945</v>
      </c>
      <c r="L2807" s="36" t="s">
        <v>3127</v>
      </c>
      <c r="M2807" s="37">
        <f>VLOOKUP(K2807,'All areas- no counties listed'!$A$5:$C$475,3,FALSE)</f>
        <v>0.83009999999999995</v>
      </c>
      <c r="N2807" s="37" t="s">
        <v>0</v>
      </c>
    </row>
    <row r="2808" spans="10:14" ht="26.1" hidden="1" customHeight="1">
      <c r="J2808" s="38" t="s">
        <v>3291</v>
      </c>
      <c r="K2808" s="38">
        <v>33260</v>
      </c>
      <c r="L2808" s="36" t="s">
        <v>319</v>
      </c>
      <c r="M2808" s="37">
        <f>VLOOKUP(K2808,'All areas- no counties listed'!$A$5:$C$475,3,FALSE)</f>
        <v>0.81920000000000004</v>
      </c>
      <c r="N2808" s="37" t="s">
        <v>1</v>
      </c>
    </row>
    <row r="2809" spans="10:14" ht="26.1" hidden="1" customHeight="1">
      <c r="J2809" s="39" t="s">
        <v>3292</v>
      </c>
      <c r="K2809" s="39">
        <v>99945</v>
      </c>
      <c r="L2809" s="36" t="s">
        <v>3127</v>
      </c>
      <c r="M2809" s="37">
        <f>VLOOKUP(K2809,'All areas- no counties listed'!$A$5:$C$475,3,FALSE)</f>
        <v>0.83009999999999995</v>
      </c>
      <c r="N2809" s="37" t="s">
        <v>0</v>
      </c>
    </row>
    <row r="2810" spans="10:14" ht="26.1" hidden="1" customHeight="1">
      <c r="J2810" s="39" t="s">
        <v>3293</v>
      </c>
      <c r="K2810" s="39">
        <v>99945</v>
      </c>
      <c r="L2810" s="36" t="s">
        <v>3127</v>
      </c>
      <c r="M2810" s="37">
        <f>VLOOKUP(K2810,'All areas- no counties listed'!$A$5:$C$475,3,FALSE)</f>
        <v>0.83009999999999995</v>
      </c>
      <c r="N2810" s="37" t="s">
        <v>0</v>
      </c>
    </row>
    <row r="2811" spans="10:14" ht="26.1" hidden="1" customHeight="1">
      <c r="J2811" s="39" t="s">
        <v>3294</v>
      </c>
      <c r="K2811" s="39">
        <v>99945</v>
      </c>
      <c r="L2811" s="36" t="s">
        <v>3127</v>
      </c>
      <c r="M2811" s="37">
        <f>VLOOKUP(K2811,'All areas- no counties listed'!$A$5:$C$475,3,FALSE)</f>
        <v>0.83009999999999995</v>
      </c>
      <c r="N2811" s="37" t="s">
        <v>0</v>
      </c>
    </row>
    <row r="2812" spans="10:14" ht="26.1" hidden="1" customHeight="1">
      <c r="J2812" s="39" t="s">
        <v>3295</v>
      </c>
      <c r="K2812" s="39">
        <v>99945</v>
      </c>
      <c r="L2812" s="36" t="s">
        <v>3127</v>
      </c>
      <c r="M2812" s="37">
        <f>VLOOKUP(K2812,'All areas- no counties listed'!$A$5:$C$475,3,FALSE)</f>
        <v>0.83009999999999995</v>
      </c>
      <c r="N2812" s="37" t="s">
        <v>0</v>
      </c>
    </row>
    <row r="2813" spans="10:14" ht="26.1" hidden="1" customHeight="1">
      <c r="J2813" s="38" t="s">
        <v>3296</v>
      </c>
      <c r="K2813" s="38">
        <v>26420</v>
      </c>
      <c r="L2813" s="36" t="s">
        <v>313</v>
      </c>
      <c r="M2813" s="37">
        <f>VLOOKUP(K2813,'All areas- no counties listed'!$A$5:$C$475,3,FALSE)</f>
        <v>1.0025999999999999</v>
      </c>
      <c r="N2813" s="37" t="s">
        <v>1</v>
      </c>
    </row>
    <row r="2814" spans="10:14" ht="26.1" hidden="1" customHeight="1">
      <c r="J2814" s="38" t="s">
        <v>3297</v>
      </c>
      <c r="K2814" s="38">
        <v>99945</v>
      </c>
      <c r="L2814" s="36" t="s">
        <v>3127</v>
      </c>
      <c r="M2814" s="37">
        <f>VLOOKUP(K2814,'All areas- no counties listed'!$A$5:$C$475,3,FALSE)</f>
        <v>0.83009999999999995</v>
      </c>
      <c r="N2814" s="37" t="s">
        <v>0</v>
      </c>
    </row>
    <row r="2815" spans="10:14" ht="26.1" hidden="1" customHeight="1">
      <c r="J2815" s="38" t="s">
        <v>3298</v>
      </c>
      <c r="K2815" s="38">
        <v>99945</v>
      </c>
      <c r="L2815" s="36" t="s">
        <v>3127</v>
      </c>
      <c r="M2815" s="37">
        <f>VLOOKUP(K2815,'All areas- no counties listed'!$A$5:$C$475,3,FALSE)</f>
        <v>0.83009999999999995</v>
      </c>
      <c r="N2815" s="37" t="s">
        <v>0</v>
      </c>
    </row>
    <row r="2816" spans="10:14" ht="26.1" hidden="1" customHeight="1">
      <c r="J2816" s="39" t="s">
        <v>3299</v>
      </c>
      <c r="K2816" s="39">
        <v>99945</v>
      </c>
      <c r="L2816" s="36" t="s">
        <v>3127</v>
      </c>
      <c r="M2816" s="37">
        <f>VLOOKUP(K2816,'All areas- no counties listed'!$A$5:$C$475,3,FALSE)</f>
        <v>0.83009999999999995</v>
      </c>
      <c r="N2816" s="37" t="s">
        <v>0</v>
      </c>
    </row>
    <row r="2817" spans="10:14" ht="26.1" hidden="1" customHeight="1">
      <c r="J2817" s="39" t="s">
        <v>3300</v>
      </c>
      <c r="K2817" s="39">
        <v>99945</v>
      </c>
      <c r="L2817" s="36" t="s">
        <v>3127</v>
      </c>
      <c r="M2817" s="37">
        <f>VLOOKUP(K2817,'All areas- no counties listed'!$A$5:$C$475,3,FALSE)</f>
        <v>0.83009999999999995</v>
      </c>
      <c r="N2817" s="37" t="s">
        <v>0</v>
      </c>
    </row>
    <row r="2818" spans="10:14" ht="26.1" hidden="1" customHeight="1">
      <c r="J2818" s="38" t="s">
        <v>3301</v>
      </c>
      <c r="K2818" s="38">
        <v>99945</v>
      </c>
      <c r="L2818" s="36" t="s">
        <v>3127</v>
      </c>
      <c r="M2818" s="37">
        <f>VLOOKUP(K2818,'All areas- no counties listed'!$A$5:$C$475,3,FALSE)</f>
        <v>0.83009999999999995</v>
      </c>
      <c r="N2818" s="37" t="s">
        <v>0</v>
      </c>
    </row>
    <row r="2819" spans="10:14" ht="26.1" hidden="1" customHeight="1">
      <c r="J2819" s="38" t="s">
        <v>3302</v>
      </c>
      <c r="K2819" s="38">
        <v>99945</v>
      </c>
      <c r="L2819" s="36" t="s">
        <v>3127</v>
      </c>
      <c r="M2819" s="37">
        <f>VLOOKUP(K2819,'All areas- no counties listed'!$A$5:$C$475,3,FALSE)</f>
        <v>0.83009999999999995</v>
      </c>
      <c r="N2819" s="37" t="s">
        <v>0</v>
      </c>
    </row>
    <row r="2820" spans="10:14" ht="26.1" hidden="1" customHeight="1">
      <c r="J2820" s="39" t="s">
        <v>3303</v>
      </c>
      <c r="K2820" s="39">
        <v>99945</v>
      </c>
      <c r="L2820" s="36" t="s">
        <v>3127</v>
      </c>
      <c r="M2820" s="37">
        <f>VLOOKUP(K2820,'All areas- no counties listed'!$A$5:$C$475,3,FALSE)</f>
        <v>0.83009999999999995</v>
      </c>
      <c r="N2820" s="37" t="s">
        <v>0</v>
      </c>
    </row>
    <row r="2821" spans="10:14" ht="26.1" hidden="1" customHeight="1">
      <c r="J2821" s="39" t="s">
        <v>3304</v>
      </c>
      <c r="K2821" s="39">
        <v>18580</v>
      </c>
      <c r="L2821" s="36" t="s">
        <v>310</v>
      </c>
      <c r="M2821" s="37">
        <f>VLOOKUP(K2821,'All areas- no counties listed'!$A$5:$C$475,3,FALSE)</f>
        <v>0.97519999999999996</v>
      </c>
      <c r="N2821" s="37" t="s">
        <v>1</v>
      </c>
    </row>
    <row r="2822" spans="10:14" ht="26.1" hidden="1" customHeight="1">
      <c r="J2822" s="39" t="s">
        <v>3305</v>
      </c>
      <c r="K2822" s="39">
        <v>99945</v>
      </c>
      <c r="L2822" s="36" t="s">
        <v>3127</v>
      </c>
      <c r="M2822" s="37">
        <f>VLOOKUP(K2822,'All areas- no counties listed'!$A$5:$C$475,3,FALSE)</f>
        <v>0.83009999999999995</v>
      </c>
      <c r="N2822" s="37" t="s">
        <v>0</v>
      </c>
    </row>
    <row r="2823" spans="10:14" ht="26.1" hidden="1" customHeight="1">
      <c r="J2823" s="39" t="s">
        <v>3306</v>
      </c>
      <c r="K2823" s="39">
        <v>11100</v>
      </c>
      <c r="L2823" s="36" t="s">
        <v>306</v>
      </c>
      <c r="M2823" s="37">
        <f>VLOOKUP(K2823,'All areas- no counties listed'!$A$5:$C$475,3,FALSE)</f>
        <v>0.8</v>
      </c>
      <c r="N2823" s="37" t="s">
        <v>1</v>
      </c>
    </row>
    <row r="2824" spans="10:14" ht="26.1" hidden="1" customHeight="1">
      <c r="J2824" s="38" t="s">
        <v>3307</v>
      </c>
      <c r="K2824" s="38">
        <v>13140</v>
      </c>
      <c r="L2824" s="36" t="s">
        <v>307</v>
      </c>
      <c r="M2824" s="37">
        <f>VLOOKUP(K2824,'All areas- no counties listed'!$A$5:$C$475,3,FALSE)</f>
        <v>0.93149999999999999</v>
      </c>
      <c r="N2824" s="37" t="s">
        <v>1</v>
      </c>
    </row>
    <row r="2825" spans="10:14" ht="26.1" hidden="1" customHeight="1">
      <c r="J2825" s="38" t="s">
        <v>3308</v>
      </c>
      <c r="K2825" s="38">
        <v>99945</v>
      </c>
      <c r="L2825" s="36" t="s">
        <v>3127</v>
      </c>
      <c r="M2825" s="37">
        <f>VLOOKUP(K2825,'All areas- no counties listed'!$A$5:$C$475,3,FALSE)</f>
        <v>0.83009999999999995</v>
      </c>
      <c r="N2825" s="37" t="s">
        <v>0</v>
      </c>
    </row>
    <row r="2826" spans="10:14" ht="26.1" hidden="1" customHeight="1">
      <c r="J2826" s="38" t="s">
        <v>3309</v>
      </c>
      <c r="K2826" s="38">
        <v>99945</v>
      </c>
      <c r="L2826" s="36" t="s">
        <v>3127</v>
      </c>
      <c r="M2826" s="37">
        <f>VLOOKUP(K2826,'All areas- no counties listed'!$A$5:$C$475,3,FALSE)</f>
        <v>0.83009999999999995</v>
      </c>
      <c r="N2826" s="37" t="s">
        <v>0</v>
      </c>
    </row>
    <row r="2827" spans="10:14" ht="26.1" hidden="1" customHeight="1">
      <c r="J2827" s="38" t="s">
        <v>3310</v>
      </c>
      <c r="K2827" s="38">
        <v>23104</v>
      </c>
      <c r="L2827" s="36" t="s">
        <v>3806</v>
      </c>
      <c r="M2827" s="37">
        <f>VLOOKUP(K2827,'All areas- no counties listed'!$A$5:$C$475,3,FALSE)</f>
        <v>0.96899999999999997</v>
      </c>
      <c r="N2827" s="37" t="s">
        <v>1</v>
      </c>
    </row>
    <row r="2828" spans="10:14" ht="26.1" hidden="1" customHeight="1">
      <c r="J2828" s="39" t="s">
        <v>3311</v>
      </c>
      <c r="K2828" s="39">
        <v>99945</v>
      </c>
      <c r="L2828" s="36" t="s">
        <v>3127</v>
      </c>
      <c r="M2828" s="37">
        <f>VLOOKUP(K2828,'All areas- no counties listed'!$A$5:$C$475,3,FALSE)</f>
        <v>0.83009999999999995</v>
      </c>
      <c r="N2828" s="37" t="s">
        <v>0</v>
      </c>
    </row>
    <row r="2829" spans="10:14" ht="26.1" hidden="1" customHeight="1">
      <c r="J2829" s="39" t="s">
        <v>3312</v>
      </c>
      <c r="K2829" s="39">
        <v>99945</v>
      </c>
      <c r="L2829" s="36" t="s">
        <v>3127</v>
      </c>
      <c r="M2829" s="37">
        <f>VLOOKUP(K2829,'All areas- no counties listed'!$A$5:$C$475,3,FALSE)</f>
        <v>0.83009999999999995</v>
      </c>
      <c r="N2829" s="37" t="s">
        <v>0</v>
      </c>
    </row>
    <row r="2830" spans="10:14" ht="26.1" hidden="1" customHeight="1">
      <c r="J2830" s="39" t="s">
        <v>3313</v>
      </c>
      <c r="K2830" s="39">
        <v>99945</v>
      </c>
      <c r="L2830" s="36" t="s">
        <v>3127</v>
      </c>
      <c r="M2830" s="37">
        <f>VLOOKUP(K2830,'All areas- no counties listed'!$A$5:$C$475,3,FALSE)</f>
        <v>0.83009999999999995</v>
      </c>
      <c r="N2830" s="37" t="s">
        <v>0</v>
      </c>
    </row>
    <row r="2831" spans="10:14" ht="26.1" hidden="1" customHeight="1">
      <c r="J2831" s="39" t="s">
        <v>3314</v>
      </c>
      <c r="K2831" s="39">
        <v>11100</v>
      </c>
      <c r="L2831" s="36" t="s">
        <v>306</v>
      </c>
      <c r="M2831" s="37">
        <f>VLOOKUP(K2831,'All areas- no counties listed'!$A$5:$C$475,3,FALSE)</f>
        <v>0.8</v>
      </c>
      <c r="N2831" s="37" t="s">
        <v>1</v>
      </c>
    </row>
    <row r="2832" spans="10:14" ht="26.1" hidden="1" customHeight="1">
      <c r="J2832" s="39" t="s">
        <v>3315</v>
      </c>
      <c r="K2832" s="39">
        <v>99945</v>
      </c>
      <c r="L2832" s="36" t="s">
        <v>3127</v>
      </c>
      <c r="M2832" s="37">
        <f>VLOOKUP(K2832,'All areas- no counties listed'!$A$5:$C$475,3,FALSE)</f>
        <v>0.83009999999999995</v>
      </c>
      <c r="N2832" s="37" t="s">
        <v>0</v>
      </c>
    </row>
    <row r="2833" spans="10:14" ht="26.1" hidden="1" customHeight="1">
      <c r="J2833" s="39" t="s">
        <v>3316</v>
      </c>
      <c r="K2833" s="39">
        <v>99945</v>
      </c>
      <c r="L2833" s="36" t="s">
        <v>3127</v>
      </c>
      <c r="M2833" s="37">
        <f>VLOOKUP(K2833,'All areas- no counties listed'!$A$5:$C$475,3,FALSE)</f>
        <v>0.83009999999999995</v>
      </c>
      <c r="N2833" s="37" t="s">
        <v>0</v>
      </c>
    </row>
    <row r="2834" spans="10:14" ht="26.1" hidden="1" customHeight="1">
      <c r="J2834" s="39" t="s">
        <v>3317</v>
      </c>
      <c r="K2834" s="39">
        <v>11100</v>
      </c>
      <c r="L2834" s="36" t="s">
        <v>306</v>
      </c>
      <c r="M2834" s="37">
        <f>VLOOKUP(K2834,'All areas- no counties listed'!$A$5:$C$475,3,FALSE)</f>
        <v>0.8</v>
      </c>
      <c r="N2834" s="37" t="s">
        <v>1</v>
      </c>
    </row>
    <row r="2835" spans="10:14" ht="26.1" hidden="1" customHeight="1">
      <c r="J2835" s="39" t="s">
        <v>3318</v>
      </c>
      <c r="K2835" s="39">
        <v>99945</v>
      </c>
      <c r="L2835" s="36" t="s">
        <v>3127</v>
      </c>
      <c r="M2835" s="37">
        <f>VLOOKUP(K2835,'All areas- no counties listed'!$A$5:$C$475,3,FALSE)</f>
        <v>0.83009999999999995</v>
      </c>
      <c r="N2835" s="37" t="s">
        <v>0</v>
      </c>
    </row>
    <row r="2836" spans="10:14" ht="26.1" hidden="1" customHeight="1">
      <c r="J2836" s="39" t="s">
        <v>3319</v>
      </c>
      <c r="K2836" s="39">
        <v>99945</v>
      </c>
      <c r="L2836" s="36" t="s">
        <v>3127</v>
      </c>
      <c r="M2836" s="37">
        <f>VLOOKUP(K2836,'All areas- no counties listed'!$A$5:$C$475,3,FALSE)</f>
        <v>0.83009999999999995</v>
      </c>
      <c r="N2836" s="37" t="s">
        <v>0</v>
      </c>
    </row>
    <row r="2837" spans="10:14" ht="26.1" hidden="1" customHeight="1">
      <c r="J2837" s="39" t="s">
        <v>3320</v>
      </c>
      <c r="K2837" s="39">
        <v>99945</v>
      </c>
      <c r="L2837" s="36" t="s">
        <v>3127</v>
      </c>
      <c r="M2837" s="37">
        <f>VLOOKUP(K2837,'All areas- no counties listed'!$A$5:$C$475,3,FALSE)</f>
        <v>0.83009999999999995</v>
      </c>
      <c r="N2837" s="37" t="s">
        <v>0</v>
      </c>
    </row>
    <row r="2838" spans="10:14" ht="26.1" hidden="1" customHeight="1">
      <c r="J2838" s="39" t="s">
        <v>3321</v>
      </c>
      <c r="K2838" s="39">
        <v>99945</v>
      </c>
      <c r="L2838" s="36" t="s">
        <v>3127</v>
      </c>
      <c r="M2838" s="37">
        <f>VLOOKUP(K2838,'All areas- no counties listed'!$A$5:$C$475,3,FALSE)</f>
        <v>0.83009999999999995</v>
      </c>
      <c r="N2838" s="37" t="s">
        <v>0</v>
      </c>
    </row>
    <row r="2839" spans="10:14" ht="26.1" hidden="1" customHeight="1">
      <c r="J2839" s="39" t="s">
        <v>3322</v>
      </c>
      <c r="K2839" s="39">
        <v>99945</v>
      </c>
      <c r="L2839" s="36" t="s">
        <v>3127</v>
      </c>
      <c r="M2839" s="37">
        <f>VLOOKUP(K2839,'All areas- no counties listed'!$A$5:$C$475,3,FALSE)</f>
        <v>0.83009999999999995</v>
      </c>
      <c r="N2839" s="37" t="s">
        <v>0</v>
      </c>
    </row>
    <row r="2840" spans="10:14" ht="26.1" hidden="1" customHeight="1">
      <c r="J2840" s="39" t="s">
        <v>3323</v>
      </c>
      <c r="K2840" s="39">
        <v>99945</v>
      </c>
      <c r="L2840" s="36" t="s">
        <v>3127</v>
      </c>
      <c r="M2840" s="37">
        <f>VLOOKUP(K2840,'All areas- no counties listed'!$A$5:$C$475,3,FALSE)</f>
        <v>0.83009999999999995</v>
      </c>
      <c r="N2840" s="37" t="s">
        <v>0</v>
      </c>
    </row>
    <row r="2841" spans="10:14" ht="26.1" hidden="1" customHeight="1">
      <c r="J2841" s="39" t="s">
        <v>3324</v>
      </c>
      <c r="K2841" s="39">
        <v>17780</v>
      </c>
      <c r="L2841" s="36" t="s">
        <v>309</v>
      </c>
      <c r="M2841" s="37">
        <f>VLOOKUP(K2841,'All areas- no counties listed'!$A$5:$C$475,3,FALSE)</f>
        <v>0.89680000000000004</v>
      </c>
      <c r="N2841" s="37" t="s">
        <v>1</v>
      </c>
    </row>
    <row r="2842" spans="10:14" ht="26.1" hidden="1" customHeight="1">
      <c r="J2842" s="39" t="s">
        <v>3325</v>
      </c>
      <c r="K2842" s="39">
        <v>19124</v>
      </c>
      <c r="L2842" s="36" t="s">
        <v>311</v>
      </c>
      <c r="M2842" s="37">
        <f>VLOOKUP(K2842,'All areas- no counties listed'!$A$5:$C$475,3,FALSE)</f>
        <v>0.96250000000000002</v>
      </c>
      <c r="N2842" s="37" t="s">
        <v>1</v>
      </c>
    </row>
    <row r="2843" spans="10:14" ht="26.1" hidden="1" customHeight="1">
      <c r="J2843" s="39" t="s">
        <v>3326</v>
      </c>
      <c r="K2843" s="39">
        <v>99945</v>
      </c>
      <c r="L2843" s="36" t="s">
        <v>3127</v>
      </c>
      <c r="M2843" s="37">
        <f>VLOOKUP(K2843,'All areas- no counties listed'!$A$5:$C$475,3,FALSE)</f>
        <v>0.83009999999999995</v>
      </c>
      <c r="N2843" s="37" t="s">
        <v>0</v>
      </c>
    </row>
    <row r="2844" spans="10:14" ht="26.1" hidden="1" customHeight="1">
      <c r="J2844" s="39" t="s">
        <v>3327</v>
      </c>
      <c r="K2844" s="39">
        <v>30980</v>
      </c>
      <c r="L2844" s="36" t="s">
        <v>316</v>
      </c>
      <c r="M2844" s="37">
        <f>VLOOKUP(K2844,'All areas- no counties listed'!$A$5:$C$475,3,FALSE)</f>
        <v>0.9415</v>
      </c>
      <c r="N2844" s="37" t="s">
        <v>1</v>
      </c>
    </row>
    <row r="2845" spans="10:14" ht="26.1" hidden="1" customHeight="1">
      <c r="J2845" s="39" t="s">
        <v>3328</v>
      </c>
      <c r="K2845" s="39">
        <v>99945</v>
      </c>
      <c r="L2845" s="36" t="s">
        <v>3127</v>
      </c>
      <c r="M2845" s="37">
        <f>VLOOKUP(K2845,'All areas- no counties listed'!$A$5:$C$475,3,FALSE)</f>
        <v>0.83009999999999995</v>
      </c>
      <c r="N2845" s="37" t="s">
        <v>0</v>
      </c>
    </row>
    <row r="2846" spans="10:14" ht="26.1" hidden="1" customHeight="1">
      <c r="J2846" s="38" t="s">
        <v>3329</v>
      </c>
      <c r="K2846" s="38">
        <v>99945</v>
      </c>
      <c r="L2846" s="36" t="s">
        <v>3127</v>
      </c>
      <c r="M2846" s="37">
        <f>VLOOKUP(K2846,'All areas- no counties listed'!$A$5:$C$475,3,FALSE)</f>
        <v>0.83009999999999995</v>
      </c>
      <c r="N2846" s="37" t="s">
        <v>0</v>
      </c>
    </row>
    <row r="2847" spans="10:14" ht="26.1" hidden="1" customHeight="1">
      <c r="J2847" s="39" t="s">
        <v>3330</v>
      </c>
      <c r="K2847" s="39">
        <v>99945</v>
      </c>
      <c r="L2847" s="36" t="s">
        <v>3127</v>
      </c>
      <c r="M2847" s="37">
        <f>VLOOKUP(K2847,'All areas- no counties listed'!$A$5:$C$475,3,FALSE)</f>
        <v>0.83009999999999995</v>
      </c>
      <c r="N2847" s="37" t="s">
        <v>0</v>
      </c>
    </row>
    <row r="2848" spans="10:14" ht="26.1" hidden="1" customHeight="1">
      <c r="J2848" s="38" t="s">
        <v>3331</v>
      </c>
      <c r="K2848" s="38">
        <v>18580</v>
      </c>
      <c r="L2848" s="36" t="s">
        <v>310</v>
      </c>
      <c r="M2848" s="37">
        <f>VLOOKUP(K2848,'All areas- no counties listed'!$A$5:$C$475,3,FALSE)</f>
        <v>0.97519999999999996</v>
      </c>
      <c r="N2848" s="37" t="s">
        <v>1</v>
      </c>
    </row>
    <row r="2849" spans="10:14" ht="26.1" hidden="1" customHeight="1">
      <c r="J2849" s="38" t="s">
        <v>3332</v>
      </c>
      <c r="K2849" s="38">
        <v>99945</v>
      </c>
      <c r="L2849" s="36" t="s">
        <v>3127</v>
      </c>
      <c r="M2849" s="37">
        <f>VLOOKUP(K2849,'All areas- no counties listed'!$A$5:$C$475,3,FALSE)</f>
        <v>0.83009999999999995</v>
      </c>
      <c r="N2849" s="37" t="s">
        <v>0</v>
      </c>
    </row>
    <row r="2850" spans="10:14" ht="26.1" hidden="1" customHeight="1">
      <c r="J2850" s="39" t="s">
        <v>3333</v>
      </c>
      <c r="K2850" s="39">
        <v>99945</v>
      </c>
      <c r="L2850" s="36" t="s">
        <v>3127</v>
      </c>
      <c r="M2850" s="37">
        <f>VLOOKUP(K2850,'All areas- no counties listed'!$A$5:$C$475,3,FALSE)</f>
        <v>0.83009999999999995</v>
      </c>
      <c r="N2850" s="37" t="s">
        <v>0</v>
      </c>
    </row>
    <row r="2851" spans="10:14" ht="26.1" hidden="1" customHeight="1">
      <c r="J2851" s="39" t="s">
        <v>3334</v>
      </c>
      <c r="K2851" s="39">
        <v>99945</v>
      </c>
      <c r="L2851" s="36" t="s">
        <v>3127</v>
      </c>
      <c r="M2851" s="37">
        <f>VLOOKUP(K2851,'All areas- no counties listed'!$A$5:$C$475,3,FALSE)</f>
        <v>0.83009999999999995</v>
      </c>
      <c r="N2851" s="37" t="s">
        <v>0</v>
      </c>
    </row>
    <row r="2852" spans="10:14" ht="26.1" hidden="1" customHeight="1">
      <c r="J2852" s="39" t="s">
        <v>3335</v>
      </c>
      <c r="K2852" s="39">
        <v>99945</v>
      </c>
      <c r="L2852" s="36" t="s">
        <v>3127</v>
      </c>
      <c r="M2852" s="37">
        <f>VLOOKUP(K2852,'All areas- no counties listed'!$A$5:$C$475,3,FALSE)</f>
        <v>0.83009999999999995</v>
      </c>
      <c r="N2852" s="37" t="s">
        <v>0</v>
      </c>
    </row>
    <row r="2853" spans="10:14" ht="26.1" hidden="1" customHeight="1">
      <c r="J2853" s="39" t="s">
        <v>3336</v>
      </c>
      <c r="K2853" s="39">
        <v>99945</v>
      </c>
      <c r="L2853" s="36" t="s">
        <v>3127</v>
      </c>
      <c r="M2853" s="37">
        <f>VLOOKUP(K2853,'All areas- no counties listed'!$A$5:$C$475,3,FALSE)</f>
        <v>0.83009999999999995</v>
      </c>
      <c r="N2853" s="37" t="s">
        <v>0</v>
      </c>
    </row>
    <row r="2854" spans="10:14" ht="26.1" hidden="1" customHeight="1">
      <c r="J2854" s="39" t="s">
        <v>3337</v>
      </c>
      <c r="K2854" s="39">
        <v>99945</v>
      </c>
      <c r="L2854" s="36" t="s">
        <v>3127</v>
      </c>
      <c r="M2854" s="37">
        <f>VLOOKUP(K2854,'All areas- no counties listed'!$A$5:$C$475,3,FALSE)</f>
        <v>0.83009999999999995</v>
      </c>
      <c r="N2854" s="37" t="s">
        <v>0</v>
      </c>
    </row>
    <row r="2855" spans="10:14" ht="26.1" hidden="1" customHeight="1">
      <c r="J2855" s="39" t="s">
        <v>3338</v>
      </c>
      <c r="K2855" s="39">
        <v>46340</v>
      </c>
      <c r="L2855" s="36" t="s">
        <v>324</v>
      </c>
      <c r="M2855" s="37">
        <f>VLOOKUP(K2855,'All areas- no counties listed'!$A$5:$C$475,3,FALSE)</f>
        <v>0.84840000000000004</v>
      </c>
      <c r="N2855" s="37" t="s">
        <v>1</v>
      </c>
    </row>
    <row r="2856" spans="10:14" ht="26.1" hidden="1" customHeight="1">
      <c r="J2856" s="39" t="s">
        <v>3339</v>
      </c>
      <c r="K2856" s="39">
        <v>99945</v>
      </c>
      <c r="L2856" s="36" t="s">
        <v>3127</v>
      </c>
      <c r="M2856" s="37">
        <f>VLOOKUP(K2856,'All areas- no counties listed'!$A$5:$C$475,3,FALSE)</f>
        <v>0.83009999999999995</v>
      </c>
      <c r="N2856" s="37" t="s">
        <v>0</v>
      </c>
    </row>
    <row r="2857" spans="10:14" ht="26.1" hidden="1" customHeight="1">
      <c r="J2857" s="38" t="s">
        <v>3340</v>
      </c>
      <c r="K2857" s="38">
        <v>99945</v>
      </c>
      <c r="L2857" s="36" t="s">
        <v>3127</v>
      </c>
      <c r="M2857" s="37">
        <f>VLOOKUP(K2857,'All areas- no counties listed'!$A$5:$C$475,3,FALSE)</f>
        <v>0.83009999999999995</v>
      </c>
      <c r="N2857" s="37" t="s">
        <v>0</v>
      </c>
    </row>
    <row r="2858" spans="10:14" ht="26.1" hidden="1" customHeight="1">
      <c r="J2858" s="39" t="s">
        <v>3341</v>
      </c>
      <c r="K2858" s="39">
        <v>99945</v>
      </c>
      <c r="L2858" s="36" t="s">
        <v>3127</v>
      </c>
      <c r="M2858" s="37">
        <f>VLOOKUP(K2858,'All areas- no counties listed'!$A$5:$C$475,3,FALSE)</f>
        <v>0.83009999999999995</v>
      </c>
      <c r="N2858" s="37" t="s">
        <v>0</v>
      </c>
    </row>
    <row r="2859" spans="10:14" ht="26.1" hidden="1" customHeight="1">
      <c r="J2859" s="38" t="s">
        <v>3342</v>
      </c>
      <c r="K2859" s="38">
        <v>99945</v>
      </c>
      <c r="L2859" s="36" t="s">
        <v>3127</v>
      </c>
      <c r="M2859" s="37">
        <f>VLOOKUP(K2859,'All areas- no counties listed'!$A$5:$C$475,3,FALSE)</f>
        <v>0.83009999999999995</v>
      </c>
      <c r="N2859" s="37" t="s">
        <v>0</v>
      </c>
    </row>
    <row r="2860" spans="10:14" ht="26.1" hidden="1" customHeight="1">
      <c r="J2860" s="39" t="s">
        <v>3343</v>
      </c>
      <c r="K2860" s="39">
        <v>41660</v>
      </c>
      <c r="L2860" s="36" t="s">
        <v>321</v>
      </c>
      <c r="M2860" s="37">
        <f>VLOOKUP(K2860,'All areas- no counties listed'!$A$5:$C$475,3,FALSE)</f>
        <v>0.8</v>
      </c>
      <c r="N2860" s="37" t="s">
        <v>1</v>
      </c>
    </row>
    <row r="2861" spans="10:14" ht="26.1" hidden="1" customHeight="1">
      <c r="J2861" s="39" t="s">
        <v>3344</v>
      </c>
      <c r="K2861" s="39">
        <v>99945</v>
      </c>
      <c r="L2861" s="36" t="s">
        <v>3127</v>
      </c>
      <c r="M2861" s="37">
        <f>VLOOKUP(K2861,'All areas- no counties listed'!$A$5:$C$475,3,FALSE)</f>
        <v>0.83009999999999995</v>
      </c>
      <c r="N2861" s="37" t="s">
        <v>0</v>
      </c>
    </row>
    <row r="2862" spans="10:14" ht="26.1" hidden="1" customHeight="1">
      <c r="J2862" s="38" t="s">
        <v>3345</v>
      </c>
      <c r="K2862" s="38">
        <v>99945</v>
      </c>
      <c r="L2862" s="36" t="s">
        <v>3127</v>
      </c>
      <c r="M2862" s="37">
        <f>VLOOKUP(K2862,'All areas- no counties listed'!$A$5:$C$475,3,FALSE)</f>
        <v>0.83009999999999995</v>
      </c>
      <c r="N2862" s="37" t="s">
        <v>0</v>
      </c>
    </row>
    <row r="2863" spans="10:14" ht="26.1" hidden="1" customHeight="1">
      <c r="J2863" s="39" t="s">
        <v>3346</v>
      </c>
      <c r="K2863" s="39">
        <v>99945</v>
      </c>
      <c r="L2863" s="36" t="s">
        <v>3127</v>
      </c>
      <c r="M2863" s="37">
        <f>VLOOKUP(K2863,'All areas- no counties listed'!$A$5:$C$475,3,FALSE)</f>
        <v>0.83009999999999995</v>
      </c>
      <c r="N2863" s="37" t="s">
        <v>0</v>
      </c>
    </row>
    <row r="2864" spans="10:14" ht="26.1" hidden="1" customHeight="1">
      <c r="J2864" s="38" t="s">
        <v>3347</v>
      </c>
      <c r="K2864" s="38">
        <v>23104</v>
      </c>
      <c r="L2864" s="36" t="s">
        <v>3806</v>
      </c>
      <c r="M2864" s="37">
        <f>VLOOKUP(K2864,'All areas- no counties listed'!$A$5:$C$475,3,FALSE)</f>
        <v>0.96899999999999997</v>
      </c>
      <c r="N2864" s="37" t="s">
        <v>1</v>
      </c>
    </row>
    <row r="2865" spans="10:14" ht="26.1" hidden="1" customHeight="1">
      <c r="J2865" s="39" t="s">
        <v>3348</v>
      </c>
      <c r="K2865" s="39">
        <v>10180</v>
      </c>
      <c r="L2865" s="36" t="s">
        <v>305</v>
      </c>
      <c r="M2865" s="37">
        <f>VLOOKUP(K2865,'All areas- no counties listed'!$A$5:$C$475,3,FALSE)</f>
        <v>0.90080000000000005</v>
      </c>
      <c r="N2865" s="37" t="s">
        <v>1</v>
      </c>
    </row>
    <row r="2866" spans="10:14" ht="26.1" hidden="1" customHeight="1">
      <c r="J2866" s="38" t="s">
        <v>3349</v>
      </c>
      <c r="K2866" s="38">
        <v>99945</v>
      </c>
      <c r="L2866" s="36" t="s">
        <v>3127</v>
      </c>
      <c r="M2866" s="37">
        <f>VLOOKUP(K2866,'All areas- no counties listed'!$A$5:$C$475,3,FALSE)</f>
        <v>0.83009999999999995</v>
      </c>
      <c r="N2866" s="37" t="s">
        <v>0</v>
      </c>
    </row>
    <row r="2867" spans="10:14" ht="26.1" hidden="1" customHeight="1">
      <c r="J2867" s="39" t="s">
        <v>3350</v>
      </c>
      <c r="K2867" s="39">
        <v>99945</v>
      </c>
      <c r="L2867" s="36" t="s">
        <v>3127</v>
      </c>
      <c r="M2867" s="37">
        <f>VLOOKUP(K2867,'All areas- no counties listed'!$A$5:$C$475,3,FALSE)</f>
        <v>0.83009999999999995</v>
      </c>
      <c r="N2867" s="37" t="s">
        <v>0</v>
      </c>
    </row>
    <row r="2868" spans="10:14" ht="26.1" hidden="1" customHeight="1">
      <c r="J2868" s="39" t="s">
        <v>3351</v>
      </c>
      <c r="K2868" s="39">
        <v>99945</v>
      </c>
      <c r="L2868" s="36" t="s">
        <v>3127</v>
      </c>
      <c r="M2868" s="37">
        <f>VLOOKUP(K2868,'All areas- no counties listed'!$A$5:$C$475,3,FALSE)</f>
        <v>0.83009999999999995</v>
      </c>
      <c r="N2868" s="37" t="s">
        <v>0</v>
      </c>
    </row>
    <row r="2869" spans="10:14" ht="26.1" hidden="1" customHeight="1">
      <c r="J2869" s="39" t="s">
        <v>3352</v>
      </c>
      <c r="K2869" s="39">
        <v>99945</v>
      </c>
      <c r="L2869" s="36" t="s">
        <v>3127</v>
      </c>
      <c r="M2869" s="37">
        <f>VLOOKUP(K2869,'All areas- no counties listed'!$A$5:$C$475,3,FALSE)</f>
        <v>0.83009999999999995</v>
      </c>
      <c r="N2869" s="37" t="s">
        <v>0</v>
      </c>
    </row>
    <row r="2870" spans="10:14" ht="26.1" hidden="1" customHeight="1">
      <c r="J2870" s="39" t="s">
        <v>3353</v>
      </c>
      <c r="K2870" s="39">
        <v>41660</v>
      </c>
      <c r="L2870" s="36" t="s">
        <v>321</v>
      </c>
      <c r="M2870" s="37">
        <f>VLOOKUP(K2870,'All areas- no counties listed'!$A$5:$C$475,3,FALSE)</f>
        <v>0.8</v>
      </c>
      <c r="N2870" s="37" t="s">
        <v>1</v>
      </c>
    </row>
    <row r="2871" spans="10:14" ht="26.1" hidden="1" customHeight="1">
      <c r="J2871" s="39" t="s">
        <v>3354</v>
      </c>
      <c r="K2871" s="39">
        <v>12420</v>
      </c>
      <c r="L2871" s="36" t="s">
        <v>3798</v>
      </c>
      <c r="M2871" s="37">
        <f>VLOOKUP(K2871,'All areas- no counties listed'!$A$5:$C$475,3,FALSE)</f>
        <v>0.93330000000000002</v>
      </c>
      <c r="N2871" s="37" t="s">
        <v>1</v>
      </c>
    </row>
    <row r="2872" spans="10:14" ht="26.1" hidden="1" customHeight="1">
      <c r="J2872" s="39" t="s">
        <v>3355</v>
      </c>
      <c r="K2872" s="39">
        <v>99945</v>
      </c>
      <c r="L2872" s="36" t="s">
        <v>3127</v>
      </c>
      <c r="M2872" s="37">
        <f>VLOOKUP(K2872,'All areas- no counties listed'!$A$5:$C$475,3,FALSE)</f>
        <v>0.83009999999999995</v>
      </c>
      <c r="N2872" s="37" t="s">
        <v>0</v>
      </c>
    </row>
    <row r="2873" spans="10:14" ht="26.1" hidden="1" customHeight="1">
      <c r="J2873" s="39" t="s">
        <v>3356</v>
      </c>
      <c r="K2873" s="39">
        <v>99945</v>
      </c>
      <c r="L2873" s="36" t="s">
        <v>3127</v>
      </c>
      <c r="M2873" s="37">
        <f>VLOOKUP(K2873,'All areas- no counties listed'!$A$5:$C$475,3,FALSE)</f>
        <v>0.83009999999999995</v>
      </c>
      <c r="N2873" s="37" t="s">
        <v>0</v>
      </c>
    </row>
    <row r="2874" spans="10:14" ht="26.1" hidden="1" customHeight="1">
      <c r="J2874" s="38" t="s">
        <v>3357</v>
      </c>
      <c r="K2874" s="38">
        <v>30980</v>
      </c>
      <c r="L2874" s="36" t="s">
        <v>316</v>
      </c>
      <c r="M2874" s="37">
        <f>VLOOKUP(K2874,'All areas- no counties listed'!$A$5:$C$475,3,FALSE)</f>
        <v>0.9415</v>
      </c>
      <c r="N2874" s="37" t="s">
        <v>1</v>
      </c>
    </row>
    <row r="2875" spans="10:14" ht="26.1" hidden="1" customHeight="1">
      <c r="J2875" s="39" t="s">
        <v>3358</v>
      </c>
      <c r="K2875" s="39">
        <v>99945</v>
      </c>
      <c r="L2875" s="36" t="s">
        <v>3127</v>
      </c>
      <c r="M2875" s="37">
        <f>VLOOKUP(K2875,'All areas- no counties listed'!$A$5:$C$475,3,FALSE)</f>
        <v>0.83009999999999995</v>
      </c>
      <c r="N2875" s="37" t="s">
        <v>0</v>
      </c>
    </row>
    <row r="2876" spans="10:14" ht="26.1" hidden="1" customHeight="1">
      <c r="J2876" s="39" t="s">
        <v>3359</v>
      </c>
      <c r="K2876" s="39">
        <v>99945</v>
      </c>
      <c r="L2876" s="36" t="s">
        <v>3127</v>
      </c>
      <c r="M2876" s="37">
        <f>VLOOKUP(K2876,'All areas- no counties listed'!$A$5:$C$475,3,FALSE)</f>
        <v>0.83009999999999995</v>
      </c>
      <c r="N2876" s="37" t="s">
        <v>0</v>
      </c>
    </row>
    <row r="2877" spans="10:14" ht="26.1" hidden="1" customHeight="1">
      <c r="J2877" s="39" t="s">
        <v>3360</v>
      </c>
      <c r="K2877" s="39">
        <v>99945</v>
      </c>
      <c r="L2877" s="36" t="s">
        <v>3127</v>
      </c>
      <c r="M2877" s="37">
        <f>VLOOKUP(K2877,'All areas- no counties listed'!$A$5:$C$475,3,FALSE)</f>
        <v>0.83009999999999995</v>
      </c>
      <c r="N2877" s="37" t="s">
        <v>0</v>
      </c>
    </row>
    <row r="2878" spans="10:14" ht="26.1" hidden="1" customHeight="1">
      <c r="J2878" s="39" t="s">
        <v>3361</v>
      </c>
      <c r="K2878" s="39">
        <v>99945</v>
      </c>
      <c r="L2878" s="36" t="s">
        <v>3127</v>
      </c>
      <c r="M2878" s="37">
        <f>VLOOKUP(K2878,'All areas- no counties listed'!$A$5:$C$475,3,FALSE)</f>
        <v>0.83009999999999995</v>
      </c>
      <c r="N2878" s="37" t="s">
        <v>0</v>
      </c>
    </row>
    <row r="2879" spans="10:14" ht="26.1" hidden="1" customHeight="1">
      <c r="J2879" s="39" t="s">
        <v>3362</v>
      </c>
      <c r="K2879" s="39">
        <v>47020</v>
      </c>
      <c r="L2879" s="36" t="s">
        <v>325</v>
      </c>
      <c r="M2879" s="37">
        <f>VLOOKUP(K2879,'All areas- no counties listed'!$A$5:$C$475,3,FALSE)</f>
        <v>0.81520000000000004</v>
      </c>
      <c r="N2879" s="37" t="s">
        <v>1</v>
      </c>
    </row>
    <row r="2880" spans="10:14" ht="26.1" hidden="1" customHeight="1">
      <c r="J2880" s="38" t="s">
        <v>3363</v>
      </c>
      <c r="K2880" s="38">
        <v>99945</v>
      </c>
      <c r="L2880" s="36" t="s">
        <v>3127</v>
      </c>
      <c r="M2880" s="37">
        <f>VLOOKUP(K2880,'All areas- no counties listed'!$A$5:$C$475,3,FALSE)</f>
        <v>0.83009999999999995</v>
      </c>
      <c r="N2880" s="37" t="s">
        <v>0</v>
      </c>
    </row>
    <row r="2881" spans="10:14" ht="26.1" hidden="1" customHeight="1">
      <c r="J2881" s="39" t="s">
        <v>3364</v>
      </c>
      <c r="K2881" s="39">
        <v>26420</v>
      </c>
      <c r="L2881" s="36" t="s">
        <v>313</v>
      </c>
      <c r="M2881" s="37">
        <f>VLOOKUP(K2881,'All areas- no counties listed'!$A$5:$C$475,3,FALSE)</f>
        <v>1.0025999999999999</v>
      </c>
      <c r="N2881" s="37" t="s">
        <v>1</v>
      </c>
    </row>
    <row r="2882" spans="10:14" ht="26.1" hidden="1" customHeight="1">
      <c r="J2882" s="39" t="s">
        <v>3365</v>
      </c>
      <c r="K2882" s="39">
        <v>99945</v>
      </c>
      <c r="L2882" s="36" t="s">
        <v>3127</v>
      </c>
      <c r="M2882" s="37">
        <f>VLOOKUP(K2882,'All areas- no counties listed'!$A$5:$C$475,3,FALSE)</f>
        <v>0.83009999999999995</v>
      </c>
      <c r="N2882" s="37" t="s">
        <v>0</v>
      </c>
    </row>
    <row r="2883" spans="10:14" ht="26.1" hidden="1" customHeight="1">
      <c r="J2883" s="39" t="s">
        <v>3366</v>
      </c>
      <c r="K2883" s="39">
        <v>99945</v>
      </c>
      <c r="L2883" s="36" t="s">
        <v>3127</v>
      </c>
      <c r="M2883" s="37">
        <f>VLOOKUP(K2883,'All areas- no counties listed'!$A$5:$C$475,3,FALSE)</f>
        <v>0.83009999999999995</v>
      </c>
      <c r="N2883" s="37" t="s">
        <v>0</v>
      </c>
    </row>
    <row r="2884" spans="10:14" ht="26.1" hidden="1" customHeight="1">
      <c r="J2884" s="39" t="s">
        <v>3367</v>
      </c>
      <c r="K2884" s="39">
        <v>29700</v>
      </c>
      <c r="L2884" s="36" t="s">
        <v>315</v>
      </c>
      <c r="M2884" s="37">
        <f>VLOOKUP(K2884,'All areas- no counties listed'!$A$5:$C$475,3,FALSE)</f>
        <v>0.8</v>
      </c>
      <c r="N2884" s="37" t="s">
        <v>1</v>
      </c>
    </row>
    <row r="2885" spans="10:14" ht="26.1" hidden="1" customHeight="1">
      <c r="J2885" s="38" t="s">
        <v>3368</v>
      </c>
      <c r="K2885" s="38">
        <v>99945</v>
      </c>
      <c r="L2885" s="36" t="s">
        <v>3127</v>
      </c>
      <c r="M2885" s="37">
        <f>VLOOKUP(K2885,'All areas- no counties listed'!$A$5:$C$475,3,FALSE)</f>
        <v>0.83009999999999995</v>
      </c>
      <c r="N2885" s="37" t="s">
        <v>0</v>
      </c>
    </row>
    <row r="2886" spans="10:14" ht="26.1" hidden="1" customHeight="1">
      <c r="J2886" s="39" t="s">
        <v>3369</v>
      </c>
      <c r="K2886" s="39">
        <v>99945</v>
      </c>
      <c r="L2886" s="36" t="s">
        <v>3127</v>
      </c>
      <c r="M2886" s="37">
        <f>VLOOKUP(K2886,'All areas- no counties listed'!$A$5:$C$475,3,FALSE)</f>
        <v>0.83009999999999995</v>
      </c>
      <c r="N2886" s="37" t="s">
        <v>0</v>
      </c>
    </row>
    <row r="2887" spans="10:14" ht="26.1" hidden="1" customHeight="1">
      <c r="J2887" s="38" t="s">
        <v>3370</v>
      </c>
      <c r="K2887" s="38">
        <v>48660</v>
      </c>
      <c r="L2887" s="36" t="s">
        <v>327</v>
      </c>
      <c r="M2887" s="37">
        <f>VLOOKUP(K2887,'All areas- no counties listed'!$A$5:$C$475,3,FALSE)</f>
        <v>0.88349999999999995</v>
      </c>
      <c r="N2887" s="37" t="s">
        <v>1</v>
      </c>
    </row>
    <row r="2888" spans="10:14" ht="26.1" hidden="1" customHeight="1">
      <c r="J2888" s="39" t="s">
        <v>3371</v>
      </c>
      <c r="K2888" s="39">
        <v>99945</v>
      </c>
      <c r="L2888" s="36" t="s">
        <v>3127</v>
      </c>
      <c r="M2888" s="37">
        <f>VLOOKUP(K2888,'All areas- no counties listed'!$A$5:$C$475,3,FALSE)</f>
        <v>0.83009999999999995</v>
      </c>
      <c r="N2888" s="37" t="s">
        <v>0</v>
      </c>
    </row>
    <row r="2889" spans="10:14" ht="26.1" hidden="1" customHeight="1">
      <c r="J2889" s="38" t="s">
        <v>3372</v>
      </c>
      <c r="K2889" s="38">
        <v>99945</v>
      </c>
      <c r="L2889" s="36" t="s">
        <v>3127</v>
      </c>
      <c r="M2889" s="37">
        <f>VLOOKUP(K2889,'All areas- no counties listed'!$A$5:$C$475,3,FALSE)</f>
        <v>0.83009999999999995</v>
      </c>
      <c r="N2889" s="37" t="s">
        <v>0</v>
      </c>
    </row>
    <row r="2890" spans="10:14" ht="26.1" hidden="1" customHeight="1">
      <c r="J2890" s="39" t="s">
        <v>3373</v>
      </c>
      <c r="K2890" s="39">
        <v>12420</v>
      </c>
      <c r="L2890" s="36" t="s">
        <v>3798</v>
      </c>
      <c r="M2890" s="37">
        <f>VLOOKUP(K2890,'All areas- no counties listed'!$A$5:$C$475,3,FALSE)</f>
        <v>0.93330000000000002</v>
      </c>
      <c r="N2890" s="37" t="s">
        <v>1</v>
      </c>
    </row>
    <row r="2891" spans="10:14" ht="26.1" hidden="1" customHeight="1">
      <c r="J2891" s="39" t="s">
        <v>3374</v>
      </c>
      <c r="K2891" s="39">
        <v>41700</v>
      </c>
      <c r="L2891" s="36" t="s">
        <v>322</v>
      </c>
      <c r="M2891" s="37">
        <f>VLOOKUP(K2891,'All areas- no counties listed'!$A$5:$C$475,3,FALSE)</f>
        <v>0.8649</v>
      </c>
      <c r="N2891" s="37" t="s">
        <v>1</v>
      </c>
    </row>
    <row r="2892" spans="10:14" ht="26.1" hidden="1" customHeight="1">
      <c r="J2892" s="38" t="s">
        <v>3375</v>
      </c>
      <c r="K2892" s="38">
        <v>99945</v>
      </c>
      <c r="L2892" s="36" t="s">
        <v>3127</v>
      </c>
      <c r="M2892" s="37">
        <f>VLOOKUP(K2892,'All areas- no counties listed'!$A$5:$C$475,3,FALSE)</f>
        <v>0.83009999999999995</v>
      </c>
      <c r="N2892" s="37" t="s">
        <v>0</v>
      </c>
    </row>
    <row r="2893" spans="10:14" ht="26.1" hidden="1" customHeight="1">
      <c r="J2893" s="38" t="s">
        <v>3376</v>
      </c>
      <c r="K2893" s="38">
        <v>23104</v>
      </c>
      <c r="L2893" s="36" t="s">
        <v>3806</v>
      </c>
      <c r="M2893" s="37">
        <f>VLOOKUP(K2893,'All areas- no counties listed'!$A$5:$C$475,3,FALSE)</f>
        <v>0.96899999999999997</v>
      </c>
      <c r="N2893" s="37" t="s">
        <v>1</v>
      </c>
    </row>
    <row r="2894" spans="10:14" ht="26.1" hidden="1" customHeight="1">
      <c r="J2894" s="39" t="s">
        <v>3377</v>
      </c>
      <c r="K2894" s="39">
        <v>99945</v>
      </c>
      <c r="L2894" s="36" t="s">
        <v>3127</v>
      </c>
      <c r="M2894" s="37">
        <f>VLOOKUP(K2894,'All areas- no counties listed'!$A$5:$C$475,3,FALSE)</f>
        <v>0.83009999999999995</v>
      </c>
      <c r="N2894" s="37" t="s">
        <v>0</v>
      </c>
    </row>
    <row r="2895" spans="10:14" ht="26.1" hidden="1" customHeight="1">
      <c r="J2895" s="39" t="s">
        <v>3378</v>
      </c>
      <c r="K2895" s="39">
        <v>99945</v>
      </c>
      <c r="L2895" s="36" t="s">
        <v>3127</v>
      </c>
      <c r="M2895" s="37">
        <f>VLOOKUP(K2895,'All areas- no counties listed'!$A$5:$C$475,3,FALSE)</f>
        <v>0.83009999999999995</v>
      </c>
      <c r="N2895" s="37" t="s">
        <v>0</v>
      </c>
    </row>
    <row r="2896" spans="10:14" ht="26.1" hidden="1" customHeight="1">
      <c r="J2896" s="39" t="s">
        <v>3379</v>
      </c>
      <c r="K2896" s="39">
        <v>99945</v>
      </c>
      <c r="L2896" s="36" t="s">
        <v>3127</v>
      </c>
      <c r="M2896" s="37">
        <f>VLOOKUP(K2896,'All areas- no counties listed'!$A$5:$C$475,3,FALSE)</f>
        <v>0.83009999999999995</v>
      </c>
      <c r="N2896" s="37" t="s">
        <v>0</v>
      </c>
    </row>
    <row r="2897" spans="10:14" ht="26.1" hidden="1" customHeight="1">
      <c r="J2897" s="38" t="s">
        <v>3380</v>
      </c>
      <c r="K2897" s="38">
        <v>99945</v>
      </c>
      <c r="L2897" s="36" t="s">
        <v>3127</v>
      </c>
      <c r="M2897" s="37">
        <f>VLOOKUP(K2897,'All areas- no counties listed'!$A$5:$C$475,3,FALSE)</f>
        <v>0.83009999999999995</v>
      </c>
      <c r="N2897" s="37" t="s">
        <v>0</v>
      </c>
    </row>
    <row r="2898" spans="10:14" ht="26.1" hidden="1" customHeight="1">
      <c r="J2898" s="38" t="s">
        <v>3381</v>
      </c>
      <c r="K2898" s="38">
        <v>99945</v>
      </c>
      <c r="L2898" s="36" t="s">
        <v>3127</v>
      </c>
      <c r="M2898" s="37">
        <f>VLOOKUP(K2898,'All areas- no counties listed'!$A$5:$C$475,3,FALSE)</f>
        <v>0.83009999999999995</v>
      </c>
      <c r="N2898" s="37" t="s">
        <v>0</v>
      </c>
    </row>
    <row r="2899" spans="10:14" ht="26.1" hidden="1" customHeight="1">
      <c r="J2899" s="38" t="s">
        <v>3382</v>
      </c>
      <c r="K2899" s="38">
        <v>99946</v>
      </c>
      <c r="L2899" s="36" t="s">
        <v>3383</v>
      </c>
      <c r="M2899" s="37">
        <f>VLOOKUP(K2899,'All areas- no counties listed'!$A$5:$C$475,3,FALSE)</f>
        <v>0.86780000000000002</v>
      </c>
      <c r="N2899" s="37" t="s">
        <v>0</v>
      </c>
    </row>
    <row r="2900" spans="10:14" ht="26.1" hidden="1" customHeight="1">
      <c r="J2900" s="38" t="s">
        <v>3384</v>
      </c>
      <c r="K2900" s="38">
        <v>36260</v>
      </c>
      <c r="L2900" s="36" t="s">
        <v>328</v>
      </c>
      <c r="M2900" s="37">
        <f>VLOOKUP(K2900,'All areas- no counties listed'!$A$5:$C$475,3,FALSE)</f>
        <v>0.89559999999999995</v>
      </c>
      <c r="N2900" s="37" t="s">
        <v>1</v>
      </c>
    </row>
    <row r="2901" spans="10:14" ht="26.1" hidden="1" customHeight="1">
      <c r="J2901" s="39" t="s">
        <v>3385</v>
      </c>
      <c r="K2901" s="39">
        <v>30860</v>
      </c>
      <c r="L2901" s="36" t="s">
        <v>104</v>
      </c>
      <c r="M2901" s="37">
        <f>VLOOKUP(K2901,'All areas- no counties listed'!$A$5:$C$475,3,FALSE)</f>
        <v>0.91149999999999998</v>
      </c>
      <c r="N2901" s="37" t="s">
        <v>1</v>
      </c>
    </row>
    <row r="2902" spans="10:14" ht="26.1" hidden="1" customHeight="1">
      <c r="J2902" s="39" t="s">
        <v>3386</v>
      </c>
      <c r="K2902" s="39">
        <v>99946</v>
      </c>
      <c r="L2902" s="36" t="s">
        <v>3383</v>
      </c>
      <c r="M2902" s="37">
        <f>VLOOKUP(K2902,'All areas- no counties listed'!$A$5:$C$475,3,FALSE)</f>
        <v>0.86780000000000002</v>
      </c>
      <c r="N2902" s="37" t="s">
        <v>0</v>
      </c>
    </row>
    <row r="2903" spans="10:14" ht="26.1" hidden="1" customHeight="1">
      <c r="J2903" s="38" t="s">
        <v>3387</v>
      </c>
      <c r="K2903" s="38">
        <v>99946</v>
      </c>
      <c r="L2903" s="36" t="s">
        <v>3383</v>
      </c>
      <c r="M2903" s="37">
        <f>VLOOKUP(K2903,'All areas- no counties listed'!$A$5:$C$475,3,FALSE)</f>
        <v>0.86780000000000002</v>
      </c>
      <c r="N2903" s="37" t="s">
        <v>0</v>
      </c>
    </row>
    <row r="2904" spans="10:14" ht="26.1" hidden="1" customHeight="1">
      <c r="J2904" s="39" t="s">
        <v>3388</v>
      </c>
      <c r="K2904" s="39">
        <v>36260</v>
      </c>
      <c r="L2904" s="36" t="s">
        <v>328</v>
      </c>
      <c r="M2904" s="37">
        <f>VLOOKUP(K2904,'All areas- no counties listed'!$A$5:$C$475,3,FALSE)</f>
        <v>0.89559999999999995</v>
      </c>
      <c r="N2904" s="37" t="s">
        <v>1</v>
      </c>
    </row>
    <row r="2905" spans="10:14" ht="26.1" hidden="1" customHeight="1">
      <c r="J2905" s="39" t="s">
        <v>3389</v>
      </c>
      <c r="K2905" s="39">
        <v>99946</v>
      </c>
      <c r="L2905" s="36" t="s">
        <v>3383</v>
      </c>
      <c r="M2905" s="37">
        <f>VLOOKUP(K2905,'All areas- no counties listed'!$A$5:$C$475,3,FALSE)</f>
        <v>0.86780000000000002</v>
      </c>
      <c r="N2905" s="37" t="s">
        <v>0</v>
      </c>
    </row>
    <row r="2906" spans="10:14" ht="26.1" hidden="1" customHeight="1">
      <c r="J2906" s="39" t="s">
        <v>3390</v>
      </c>
      <c r="K2906" s="39">
        <v>99946</v>
      </c>
      <c r="L2906" s="36" t="s">
        <v>3383</v>
      </c>
      <c r="M2906" s="37">
        <f>VLOOKUP(K2906,'All areas- no counties listed'!$A$5:$C$475,3,FALSE)</f>
        <v>0.86780000000000002</v>
      </c>
      <c r="N2906" s="37" t="s">
        <v>0</v>
      </c>
    </row>
    <row r="2907" spans="10:14" ht="26.1" hidden="1" customHeight="1">
      <c r="J2907" s="39" t="s">
        <v>3391</v>
      </c>
      <c r="K2907" s="39">
        <v>99946</v>
      </c>
      <c r="L2907" s="36" t="s">
        <v>3383</v>
      </c>
      <c r="M2907" s="37">
        <f>VLOOKUP(K2907,'All areas- no counties listed'!$A$5:$C$475,3,FALSE)</f>
        <v>0.86780000000000002</v>
      </c>
      <c r="N2907" s="37" t="s">
        <v>0</v>
      </c>
    </row>
    <row r="2908" spans="10:14" ht="26.1" hidden="1" customHeight="1">
      <c r="J2908" s="39" t="s">
        <v>3392</v>
      </c>
      <c r="K2908" s="39">
        <v>99946</v>
      </c>
      <c r="L2908" s="36" t="s">
        <v>3383</v>
      </c>
      <c r="M2908" s="37">
        <f>VLOOKUP(K2908,'All areas- no counties listed'!$A$5:$C$475,3,FALSE)</f>
        <v>0.86780000000000002</v>
      </c>
      <c r="N2908" s="37" t="s">
        <v>0</v>
      </c>
    </row>
    <row r="2909" spans="10:14" ht="26.1" hidden="1" customHeight="1">
      <c r="J2909" s="39" t="s">
        <v>3393</v>
      </c>
      <c r="K2909" s="39">
        <v>99946</v>
      </c>
      <c r="L2909" s="36" t="s">
        <v>3383</v>
      </c>
      <c r="M2909" s="37">
        <f>VLOOKUP(K2909,'All areas- no counties listed'!$A$5:$C$475,3,FALSE)</f>
        <v>0.86780000000000002</v>
      </c>
      <c r="N2909" s="37" t="s">
        <v>0</v>
      </c>
    </row>
    <row r="2910" spans="10:14" ht="26.1" hidden="1" customHeight="1">
      <c r="J2910" s="38" t="s">
        <v>3394</v>
      </c>
      <c r="K2910" s="38">
        <v>39340</v>
      </c>
      <c r="L2910" s="36" t="s">
        <v>329</v>
      </c>
      <c r="M2910" s="37">
        <f>VLOOKUP(K2910,'All areas- no counties listed'!$A$5:$C$475,3,FALSE)</f>
        <v>0.91190000000000004</v>
      </c>
      <c r="N2910" s="37" t="s">
        <v>1</v>
      </c>
    </row>
    <row r="2911" spans="10:14" ht="26.1" hidden="1" customHeight="1">
      <c r="J2911" s="39" t="s">
        <v>3395</v>
      </c>
      <c r="K2911" s="39">
        <v>99946</v>
      </c>
      <c r="L2911" s="36" t="s">
        <v>3383</v>
      </c>
      <c r="M2911" s="37">
        <f>VLOOKUP(K2911,'All areas- no counties listed'!$A$5:$C$475,3,FALSE)</f>
        <v>0.86780000000000002</v>
      </c>
      <c r="N2911" s="37" t="s">
        <v>0</v>
      </c>
    </row>
    <row r="2912" spans="10:14" ht="26.1" hidden="1" customHeight="1">
      <c r="J2912" s="39" t="s">
        <v>3396</v>
      </c>
      <c r="K2912" s="39">
        <v>99946</v>
      </c>
      <c r="L2912" s="36" t="s">
        <v>3383</v>
      </c>
      <c r="M2912" s="37">
        <f>VLOOKUP(K2912,'All areas- no counties listed'!$A$5:$C$475,3,FALSE)</f>
        <v>0.86780000000000002</v>
      </c>
      <c r="N2912" s="37" t="s">
        <v>0</v>
      </c>
    </row>
    <row r="2913" spans="10:14" ht="26.1" hidden="1" customHeight="1">
      <c r="J2913" s="39" t="s">
        <v>3397</v>
      </c>
      <c r="K2913" s="39">
        <v>36260</v>
      </c>
      <c r="L2913" s="36" t="s">
        <v>328</v>
      </c>
      <c r="M2913" s="37">
        <f>VLOOKUP(K2913,'All areas- no counties listed'!$A$5:$C$475,3,FALSE)</f>
        <v>0.89559999999999995</v>
      </c>
      <c r="N2913" s="37" t="s">
        <v>1</v>
      </c>
    </row>
    <row r="2914" spans="10:14" ht="26.1" hidden="1" customHeight="1">
      <c r="J2914" s="39" t="s">
        <v>3398</v>
      </c>
      <c r="K2914" s="39">
        <v>99946</v>
      </c>
      <c r="L2914" s="36" t="s">
        <v>3383</v>
      </c>
      <c r="M2914" s="37">
        <f>VLOOKUP(K2914,'All areas- no counties listed'!$A$5:$C$475,3,FALSE)</f>
        <v>0.86780000000000002</v>
      </c>
      <c r="N2914" s="37" t="s">
        <v>0</v>
      </c>
    </row>
    <row r="2915" spans="10:14" ht="26.1" hidden="1" customHeight="1">
      <c r="J2915" s="38" t="s">
        <v>3399</v>
      </c>
      <c r="K2915" s="38">
        <v>99946</v>
      </c>
      <c r="L2915" s="36" t="s">
        <v>3383</v>
      </c>
      <c r="M2915" s="37">
        <f>VLOOKUP(K2915,'All areas- no counties listed'!$A$5:$C$475,3,FALSE)</f>
        <v>0.86780000000000002</v>
      </c>
      <c r="N2915" s="37" t="s">
        <v>0</v>
      </c>
    </row>
    <row r="2916" spans="10:14" ht="26.1" hidden="1" customHeight="1">
      <c r="J2916" s="38" t="s">
        <v>3400</v>
      </c>
      <c r="K2916" s="38">
        <v>41620</v>
      </c>
      <c r="L2916" s="36" t="s">
        <v>330</v>
      </c>
      <c r="M2916" s="37">
        <f>VLOOKUP(K2916,'All areas- no counties listed'!$A$5:$C$475,3,FALSE)</f>
        <v>0.92120000000000002</v>
      </c>
      <c r="N2916" s="37" t="s">
        <v>1</v>
      </c>
    </row>
    <row r="2917" spans="10:14" ht="26.1" hidden="1" customHeight="1">
      <c r="J2917" s="39" t="s">
        <v>3401</v>
      </c>
      <c r="K2917" s="39">
        <v>99946</v>
      </c>
      <c r="L2917" s="36" t="s">
        <v>3383</v>
      </c>
      <c r="M2917" s="37">
        <f>VLOOKUP(K2917,'All areas- no counties listed'!$A$5:$C$475,3,FALSE)</f>
        <v>0.86780000000000002</v>
      </c>
      <c r="N2917" s="37" t="s">
        <v>0</v>
      </c>
    </row>
    <row r="2918" spans="10:14" ht="26.1" hidden="1" customHeight="1">
      <c r="J2918" s="39" t="s">
        <v>3402</v>
      </c>
      <c r="K2918" s="39">
        <v>99946</v>
      </c>
      <c r="L2918" s="36" t="s">
        <v>3383</v>
      </c>
      <c r="M2918" s="37">
        <f>VLOOKUP(K2918,'All areas- no counties listed'!$A$5:$C$475,3,FALSE)</f>
        <v>0.86780000000000002</v>
      </c>
      <c r="N2918" s="37" t="s">
        <v>0</v>
      </c>
    </row>
    <row r="2919" spans="10:14" ht="26.1" hidden="1" customHeight="1">
      <c r="J2919" s="39" t="s">
        <v>3403</v>
      </c>
      <c r="K2919" s="39">
        <v>99946</v>
      </c>
      <c r="L2919" s="36" t="s">
        <v>3383</v>
      </c>
      <c r="M2919" s="37">
        <f>VLOOKUP(K2919,'All areas- no counties listed'!$A$5:$C$475,3,FALSE)</f>
        <v>0.86780000000000002</v>
      </c>
      <c r="N2919" s="37" t="s">
        <v>0</v>
      </c>
    </row>
    <row r="2920" spans="10:14" ht="26.1" hidden="1" customHeight="1">
      <c r="J2920" s="39" t="s">
        <v>3404</v>
      </c>
      <c r="K2920" s="39">
        <v>99946</v>
      </c>
      <c r="L2920" s="36" t="s">
        <v>3383</v>
      </c>
      <c r="M2920" s="37">
        <f>VLOOKUP(K2920,'All areas- no counties listed'!$A$5:$C$475,3,FALSE)</f>
        <v>0.86780000000000002</v>
      </c>
      <c r="N2920" s="37" t="s">
        <v>0</v>
      </c>
    </row>
    <row r="2921" spans="10:14" ht="26.1" hidden="1" customHeight="1">
      <c r="J2921" s="38" t="s">
        <v>3405</v>
      </c>
      <c r="K2921" s="38">
        <v>99946</v>
      </c>
      <c r="L2921" s="36" t="s">
        <v>3383</v>
      </c>
      <c r="M2921" s="37">
        <f>VLOOKUP(K2921,'All areas- no counties listed'!$A$5:$C$475,3,FALSE)</f>
        <v>0.86780000000000002</v>
      </c>
      <c r="N2921" s="37" t="s">
        <v>0</v>
      </c>
    </row>
    <row r="2922" spans="10:14" ht="26.1" hidden="1" customHeight="1">
      <c r="J2922" s="38" t="s">
        <v>3406</v>
      </c>
      <c r="K2922" s="38">
        <v>41620</v>
      </c>
      <c r="L2922" s="36" t="s">
        <v>330</v>
      </c>
      <c r="M2922" s="37">
        <f>VLOOKUP(K2922,'All areas- no counties listed'!$A$5:$C$475,3,FALSE)</f>
        <v>0.92120000000000002</v>
      </c>
      <c r="N2922" s="37" t="s">
        <v>1</v>
      </c>
    </row>
    <row r="2923" spans="10:14" ht="26.1" hidden="1" customHeight="1">
      <c r="J2923" s="38" t="s">
        <v>3407</v>
      </c>
      <c r="K2923" s="38">
        <v>99946</v>
      </c>
      <c r="L2923" s="36" t="s">
        <v>3383</v>
      </c>
      <c r="M2923" s="37">
        <f>VLOOKUP(K2923,'All areas- no counties listed'!$A$5:$C$475,3,FALSE)</f>
        <v>0.86780000000000002</v>
      </c>
      <c r="N2923" s="37" t="s">
        <v>0</v>
      </c>
    </row>
    <row r="2924" spans="10:14" ht="26.1" hidden="1" customHeight="1">
      <c r="J2924" s="39" t="s">
        <v>3408</v>
      </c>
      <c r="K2924" s="39">
        <v>39340</v>
      </c>
      <c r="L2924" s="36" t="s">
        <v>329</v>
      </c>
      <c r="M2924" s="37">
        <f>VLOOKUP(K2924,'All areas- no counties listed'!$A$5:$C$475,3,FALSE)</f>
        <v>0.91190000000000004</v>
      </c>
      <c r="N2924" s="37" t="s">
        <v>1</v>
      </c>
    </row>
    <row r="2925" spans="10:14" ht="26.1" hidden="1" customHeight="1">
      <c r="J2925" s="38" t="s">
        <v>3409</v>
      </c>
      <c r="K2925" s="38">
        <v>99946</v>
      </c>
      <c r="L2925" s="36" t="s">
        <v>3383</v>
      </c>
      <c r="M2925" s="37">
        <f>VLOOKUP(K2925,'All areas- no counties listed'!$A$5:$C$475,3,FALSE)</f>
        <v>0.86780000000000002</v>
      </c>
      <c r="N2925" s="37" t="s">
        <v>0</v>
      </c>
    </row>
    <row r="2926" spans="10:14" ht="26.1" hidden="1" customHeight="1">
      <c r="J2926" s="38" t="s">
        <v>3410</v>
      </c>
      <c r="K2926" s="38">
        <v>41100</v>
      </c>
      <c r="L2926" s="36" t="s">
        <v>331</v>
      </c>
      <c r="M2926" s="37">
        <f>VLOOKUP(K2926,'All areas- no counties listed'!$A$5:$C$475,3,FALSE)</f>
        <v>0.92120000000000002</v>
      </c>
      <c r="N2926" s="37" t="s">
        <v>1</v>
      </c>
    </row>
    <row r="2927" spans="10:14" ht="26.1" hidden="1" customHeight="1">
      <c r="J2927" s="38" t="s">
        <v>3411</v>
      </c>
      <c r="K2927" s="38">
        <v>99946</v>
      </c>
      <c r="L2927" s="36" t="s">
        <v>3383</v>
      </c>
      <c r="M2927" s="37">
        <f>VLOOKUP(K2927,'All areas- no counties listed'!$A$5:$C$475,3,FALSE)</f>
        <v>0.86780000000000002</v>
      </c>
      <c r="N2927" s="37" t="s">
        <v>0</v>
      </c>
    </row>
    <row r="2928" spans="10:14" ht="26.1" hidden="1" customHeight="1">
      <c r="J2928" s="39" t="s">
        <v>3412</v>
      </c>
      <c r="K2928" s="39">
        <v>36260</v>
      </c>
      <c r="L2928" s="36" t="s">
        <v>328</v>
      </c>
      <c r="M2928" s="37">
        <f>VLOOKUP(K2928,'All areas- no counties listed'!$A$5:$C$475,3,FALSE)</f>
        <v>0.89559999999999995</v>
      </c>
      <c r="N2928" s="37" t="s">
        <v>1</v>
      </c>
    </row>
    <row r="2929" spans="10:14" ht="26.1" hidden="1" customHeight="1">
      <c r="J2929" s="39" t="s">
        <v>3413</v>
      </c>
      <c r="K2929" s="39">
        <v>99947</v>
      </c>
      <c r="L2929" s="36" t="s">
        <v>3414</v>
      </c>
      <c r="M2929" s="37">
        <f>VLOOKUP(K2929,'All areas- no counties listed'!$A$5:$C$475,3,FALSE)</f>
        <v>0.93469999999999998</v>
      </c>
      <c r="N2929" s="37" t="s">
        <v>0</v>
      </c>
    </row>
    <row r="2930" spans="10:14" ht="26.1" hidden="1" customHeight="1">
      <c r="J2930" s="38" t="s">
        <v>3415</v>
      </c>
      <c r="K2930" s="38">
        <v>99947</v>
      </c>
      <c r="L2930" s="36" t="s">
        <v>3414</v>
      </c>
      <c r="M2930" s="37">
        <f>VLOOKUP(K2930,'All areas- no counties listed'!$A$5:$C$475,3,FALSE)</f>
        <v>0.93469999999999998</v>
      </c>
      <c r="N2930" s="37" t="s">
        <v>0</v>
      </c>
    </row>
    <row r="2931" spans="10:14" ht="26.1" hidden="1" customHeight="1">
      <c r="J2931" s="38" t="s">
        <v>3416</v>
      </c>
      <c r="K2931" s="38">
        <v>99947</v>
      </c>
      <c r="L2931" s="36" t="s">
        <v>3414</v>
      </c>
      <c r="M2931" s="37">
        <f>VLOOKUP(K2931,'All areas- no counties listed'!$A$5:$C$475,3,FALSE)</f>
        <v>0.93469999999999998</v>
      </c>
      <c r="N2931" s="37" t="s">
        <v>0</v>
      </c>
    </row>
    <row r="2932" spans="10:14" ht="26.1" hidden="1" customHeight="1">
      <c r="J2932" s="39" t="s">
        <v>3417</v>
      </c>
      <c r="K2932" s="39">
        <v>15540</v>
      </c>
      <c r="L2932" s="36" t="s">
        <v>332</v>
      </c>
      <c r="M2932" s="37">
        <f>VLOOKUP(K2932,'All areas- no counties listed'!$A$5:$C$475,3,FALSE)</f>
        <v>0.96030000000000004</v>
      </c>
      <c r="N2932" s="37" t="s">
        <v>1</v>
      </c>
    </row>
    <row r="2933" spans="10:14" ht="26.1" hidden="1" customHeight="1">
      <c r="J2933" s="39" t="s">
        <v>3418</v>
      </c>
      <c r="K2933" s="39">
        <v>99947</v>
      </c>
      <c r="L2933" s="36" t="s">
        <v>3414</v>
      </c>
      <c r="M2933" s="37">
        <f>VLOOKUP(K2933,'All areas- no counties listed'!$A$5:$C$475,3,FALSE)</f>
        <v>0.93469999999999998</v>
      </c>
      <c r="N2933" s="37" t="s">
        <v>0</v>
      </c>
    </row>
    <row r="2934" spans="10:14" ht="26.1" hidden="1" customHeight="1">
      <c r="J2934" s="38" t="s">
        <v>3419</v>
      </c>
      <c r="K2934" s="38">
        <v>15540</v>
      </c>
      <c r="L2934" s="36" t="s">
        <v>332</v>
      </c>
      <c r="M2934" s="37">
        <f>VLOOKUP(K2934,'All areas- no counties listed'!$A$5:$C$475,3,FALSE)</f>
        <v>0.96030000000000004</v>
      </c>
      <c r="N2934" s="37" t="s">
        <v>1</v>
      </c>
    </row>
    <row r="2935" spans="10:14" ht="26.1" hidden="1" customHeight="1">
      <c r="J2935" s="39" t="s">
        <v>3420</v>
      </c>
      <c r="K2935" s="39">
        <v>15540</v>
      </c>
      <c r="L2935" s="36" t="s">
        <v>332</v>
      </c>
      <c r="M2935" s="37">
        <f>VLOOKUP(K2935,'All areas- no counties listed'!$A$5:$C$475,3,FALSE)</f>
        <v>0.96030000000000004</v>
      </c>
      <c r="N2935" s="37" t="s">
        <v>1</v>
      </c>
    </row>
    <row r="2936" spans="10:14" ht="26.1" hidden="1" customHeight="1">
      <c r="J2936" s="39" t="s">
        <v>3421</v>
      </c>
      <c r="K2936" s="39">
        <v>99947</v>
      </c>
      <c r="L2936" s="36" t="s">
        <v>3414</v>
      </c>
      <c r="M2936" s="37">
        <f>VLOOKUP(K2936,'All areas- no counties listed'!$A$5:$C$475,3,FALSE)</f>
        <v>0.93469999999999998</v>
      </c>
      <c r="N2936" s="37" t="s">
        <v>0</v>
      </c>
    </row>
    <row r="2937" spans="10:14" ht="26.1" hidden="1" customHeight="1">
      <c r="J2937" s="39" t="s">
        <v>3422</v>
      </c>
      <c r="K2937" s="39">
        <v>99947</v>
      </c>
      <c r="L2937" s="36" t="s">
        <v>3414</v>
      </c>
      <c r="M2937" s="37">
        <f>VLOOKUP(K2937,'All areas- no counties listed'!$A$5:$C$475,3,FALSE)</f>
        <v>0.93469999999999998</v>
      </c>
      <c r="N2937" s="37" t="s">
        <v>0</v>
      </c>
    </row>
    <row r="2938" spans="10:14" ht="26.1" hidden="1" customHeight="1">
      <c r="J2938" s="39" t="s">
        <v>3423</v>
      </c>
      <c r="K2938" s="39">
        <v>99947</v>
      </c>
      <c r="L2938" s="36" t="s">
        <v>3414</v>
      </c>
      <c r="M2938" s="37">
        <f>VLOOKUP(K2938,'All areas- no counties listed'!$A$5:$C$475,3,FALSE)</f>
        <v>0.93469999999999998</v>
      </c>
      <c r="N2938" s="37" t="s">
        <v>0</v>
      </c>
    </row>
    <row r="2939" spans="10:14" ht="26.1" hidden="1" customHeight="1">
      <c r="J2939" s="39" t="s">
        <v>3424</v>
      </c>
      <c r="K2939" s="39">
        <v>99947</v>
      </c>
      <c r="L2939" s="36" t="s">
        <v>3414</v>
      </c>
      <c r="M2939" s="37">
        <f>VLOOKUP(K2939,'All areas- no counties listed'!$A$5:$C$475,3,FALSE)</f>
        <v>0.93469999999999998</v>
      </c>
      <c r="N2939" s="37" t="s">
        <v>0</v>
      </c>
    </row>
    <row r="2940" spans="10:14" ht="26.1" hidden="1" customHeight="1">
      <c r="J2940" s="39" t="s">
        <v>3425</v>
      </c>
      <c r="K2940" s="39">
        <v>99947</v>
      </c>
      <c r="L2940" s="36" t="s">
        <v>3414</v>
      </c>
      <c r="M2940" s="37">
        <f>VLOOKUP(K2940,'All areas- no counties listed'!$A$5:$C$475,3,FALSE)</f>
        <v>0.93469999999999998</v>
      </c>
      <c r="N2940" s="37" t="s">
        <v>0</v>
      </c>
    </row>
    <row r="2941" spans="10:14" ht="26.1" hidden="1" customHeight="1">
      <c r="J2941" s="38" t="s">
        <v>3426</v>
      </c>
      <c r="K2941" s="38">
        <v>99947</v>
      </c>
      <c r="L2941" s="36" t="s">
        <v>3414</v>
      </c>
      <c r="M2941" s="37">
        <f>VLOOKUP(K2941,'All areas- no counties listed'!$A$5:$C$475,3,FALSE)</f>
        <v>0.93469999999999998</v>
      </c>
      <c r="N2941" s="37" t="s">
        <v>0</v>
      </c>
    </row>
    <row r="2942" spans="10:14" ht="26.1" hidden="1" customHeight="1">
      <c r="J2942" s="39" t="s">
        <v>3427</v>
      </c>
      <c r="K2942" s="39">
        <v>99947</v>
      </c>
      <c r="L2942" s="36" t="s">
        <v>3414</v>
      </c>
      <c r="M2942" s="37">
        <f>VLOOKUP(K2942,'All areas- no counties listed'!$A$5:$C$475,3,FALSE)</f>
        <v>0.93469999999999998</v>
      </c>
      <c r="N2942" s="37" t="s">
        <v>0</v>
      </c>
    </row>
    <row r="2943" spans="10:14" ht="26.1" hidden="1" customHeight="1">
      <c r="J2943" s="39" t="s">
        <v>3428</v>
      </c>
      <c r="K2943" s="39">
        <v>99947</v>
      </c>
      <c r="L2943" s="36" t="s">
        <v>3414</v>
      </c>
      <c r="M2943" s="37">
        <f>VLOOKUP(K2943,'All areas- no counties listed'!$A$5:$C$475,3,FALSE)</f>
        <v>0.93469999999999998</v>
      </c>
      <c r="N2943" s="37" t="s">
        <v>0</v>
      </c>
    </row>
    <row r="2944" spans="10:14" ht="26.1" hidden="1" customHeight="1">
      <c r="J2944" s="38" t="s">
        <v>3768</v>
      </c>
      <c r="K2944" s="38">
        <v>99948</v>
      </c>
      <c r="L2944" s="36" t="s">
        <v>3837</v>
      </c>
      <c r="M2944" s="37">
        <f>VLOOKUP(K2944,'All areas- no counties listed'!$A$5:$C$475,3,FALSE)</f>
        <v>0.67449999999999999</v>
      </c>
      <c r="N2944" s="37" t="s">
        <v>0</v>
      </c>
    </row>
    <row r="2945" spans="10:14" ht="26.1" hidden="1" customHeight="1">
      <c r="J2945" s="39" t="s">
        <v>3429</v>
      </c>
      <c r="K2945" s="39">
        <v>99949</v>
      </c>
      <c r="L2945" s="36" t="s">
        <v>3430</v>
      </c>
      <c r="M2945" s="37">
        <f>VLOOKUP(K2945,'All areas- no counties listed'!$A$5:$C$475,3,FALSE)</f>
        <v>0.81579999999999997</v>
      </c>
      <c r="N2945" s="37" t="s">
        <v>0</v>
      </c>
    </row>
    <row r="2946" spans="10:14" ht="26.1" hidden="1" customHeight="1">
      <c r="J2946" s="39" t="s">
        <v>3431</v>
      </c>
      <c r="K2946" s="39">
        <v>16820</v>
      </c>
      <c r="L2946" s="36" t="s">
        <v>334</v>
      </c>
      <c r="M2946" s="37">
        <f>VLOOKUP(K2946,'All areas- no counties listed'!$A$5:$C$475,3,FALSE)</f>
        <v>0.89029999999999998</v>
      </c>
      <c r="N2946" s="37" t="s">
        <v>1</v>
      </c>
    </row>
    <row r="2947" spans="10:14" ht="26.1" hidden="1" customHeight="1">
      <c r="J2947" s="39" t="s">
        <v>3432</v>
      </c>
      <c r="K2947" s="39">
        <v>47894</v>
      </c>
      <c r="L2947" s="36" t="s">
        <v>66</v>
      </c>
      <c r="M2947" s="37">
        <f>VLOOKUP(K2947,'All areas- no counties listed'!$A$5:$C$475,3,FALSE)</f>
        <v>1.0242</v>
      </c>
      <c r="N2947" s="37" t="s">
        <v>1</v>
      </c>
    </row>
    <row r="2948" spans="10:14" ht="26.1" hidden="1" customHeight="1">
      <c r="J2948" s="39" t="s">
        <v>3433</v>
      </c>
      <c r="K2948" s="39">
        <v>99949</v>
      </c>
      <c r="L2948" s="36" t="s">
        <v>3430</v>
      </c>
      <c r="M2948" s="37">
        <f>VLOOKUP(K2948,'All areas- no counties listed'!$A$5:$C$475,3,FALSE)</f>
        <v>0.81579999999999997</v>
      </c>
      <c r="N2948" s="37" t="s">
        <v>0</v>
      </c>
    </row>
    <row r="2949" spans="10:14" ht="26.1" hidden="1" customHeight="1">
      <c r="J2949" s="39" t="s">
        <v>3434</v>
      </c>
      <c r="K2949" s="39">
        <v>40060</v>
      </c>
      <c r="L2949" s="36" t="s">
        <v>337</v>
      </c>
      <c r="M2949" s="37">
        <f>VLOOKUP(K2949,'All areas- no counties listed'!$A$5:$C$475,3,FALSE)</f>
        <v>0.9153</v>
      </c>
      <c r="N2949" s="37" t="s">
        <v>1</v>
      </c>
    </row>
    <row r="2950" spans="10:14" ht="26.1" hidden="1" customHeight="1">
      <c r="J2950" s="39" t="s">
        <v>3435</v>
      </c>
      <c r="K2950" s="39">
        <v>31340</v>
      </c>
      <c r="L2950" s="36" t="s">
        <v>336</v>
      </c>
      <c r="M2950" s="37">
        <f>VLOOKUP(K2950,'All areas- no counties listed'!$A$5:$C$475,3,FALSE)</f>
        <v>0.8</v>
      </c>
      <c r="N2950" s="37" t="s">
        <v>1</v>
      </c>
    </row>
    <row r="2951" spans="10:14" ht="26.1" hidden="1" customHeight="1">
      <c r="J2951" s="39" t="s">
        <v>3436</v>
      </c>
      <c r="K2951" s="39">
        <v>31340</v>
      </c>
      <c r="L2951" s="36" t="s">
        <v>336</v>
      </c>
      <c r="M2951" s="37">
        <f>VLOOKUP(K2951,'All areas- no counties listed'!$A$5:$C$475,3,FALSE)</f>
        <v>0.8</v>
      </c>
      <c r="N2951" s="37" t="s">
        <v>1</v>
      </c>
    </row>
    <row r="2952" spans="10:14" ht="26.1" hidden="1" customHeight="1">
      <c r="J2952" s="39" t="s">
        <v>3437</v>
      </c>
      <c r="K2952" s="39">
        <v>47894</v>
      </c>
      <c r="L2952" s="36" t="s">
        <v>66</v>
      </c>
      <c r="M2952" s="37">
        <f>VLOOKUP(K2952,'All areas- no counties listed'!$A$5:$C$475,3,FALSE)</f>
        <v>1.0242</v>
      </c>
      <c r="N2952" s="37" t="s">
        <v>1</v>
      </c>
    </row>
    <row r="2953" spans="10:14" ht="26.1" hidden="1" customHeight="1">
      <c r="J2953" s="39" t="s">
        <v>3438</v>
      </c>
      <c r="K2953" s="39">
        <v>44420</v>
      </c>
      <c r="L2953" s="36" t="s">
        <v>3830</v>
      </c>
      <c r="M2953" s="37">
        <f>VLOOKUP(K2953,'All areas- no counties listed'!$A$5:$C$475,3,FALSE)</f>
        <v>0.9385</v>
      </c>
      <c r="N2953" s="37" t="s">
        <v>1</v>
      </c>
    </row>
    <row r="2954" spans="10:14" ht="26.1" hidden="1" customHeight="1">
      <c r="J2954" s="39" t="s">
        <v>3439</v>
      </c>
      <c r="K2954" s="39">
        <v>99949</v>
      </c>
      <c r="L2954" s="36" t="s">
        <v>3430</v>
      </c>
      <c r="M2954" s="37">
        <f>VLOOKUP(K2954,'All areas- no counties listed'!$A$5:$C$475,3,FALSE)</f>
        <v>0.81579999999999997</v>
      </c>
      <c r="N2954" s="37" t="s">
        <v>0</v>
      </c>
    </row>
    <row r="2955" spans="10:14" ht="26.1" hidden="1" customHeight="1">
      <c r="J2955" s="38" t="s">
        <v>3440</v>
      </c>
      <c r="K2955" s="38">
        <v>31340</v>
      </c>
      <c r="L2955" s="36" t="s">
        <v>336</v>
      </c>
      <c r="M2955" s="37">
        <f>VLOOKUP(K2955,'All areas- no counties listed'!$A$5:$C$475,3,FALSE)</f>
        <v>0.8</v>
      </c>
      <c r="N2955" s="37" t="s">
        <v>1</v>
      </c>
    </row>
    <row r="2956" spans="10:14" ht="26.1" hidden="1" customHeight="1">
      <c r="J2956" s="38" t="s">
        <v>3441</v>
      </c>
      <c r="K2956" s="38">
        <v>99949</v>
      </c>
      <c r="L2956" s="36" t="s">
        <v>3430</v>
      </c>
      <c r="M2956" s="37">
        <f>VLOOKUP(K2956,'All areas- no counties listed'!$A$5:$C$475,3,FALSE)</f>
        <v>0.81579999999999997</v>
      </c>
      <c r="N2956" s="37" t="s">
        <v>0</v>
      </c>
    </row>
    <row r="2957" spans="10:14" ht="26.1" hidden="1" customHeight="1">
      <c r="J2957" s="38" t="s">
        <v>3442</v>
      </c>
      <c r="K2957" s="38">
        <v>99949</v>
      </c>
      <c r="L2957" s="36" t="s">
        <v>3430</v>
      </c>
      <c r="M2957" s="37">
        <f>VLOOKUP(K2957,'All areas- no counties listed'!$A$5:$C$475,3,FALSE)</f>
        <v>0.81579999999999997</v>
      </c>
      <c r="N2957" s="37" t="s">
        <v>0</v>
      </c>
    </row>
    <row r="2958" spans="10:14" ht="26.1" hidden="1" customHeight="1">
      <c r="J2958" s="38" t="s">
        <v>3443</v>
      </c>
      <c r="K2958" s="38">
        <v>40220</v>
      </c>
      <c r="L2958" s="36" t="s">
        <v>338</v>
      </c>
      <c r="M2958" s="37">
        <f>VLOOKUP(K2958,'All areas- no counties listed'!$A$5:$C$475,3,FALSE)</f>
        <v>0.84140000000000004</v>
      </c>
      <c r="N2958" s="37" t="s">
        <v>1</v>
      </c>
    </row>
    <row r="2959" spans="10:14" ht="26.1" hidden="1" customHeight="1">
      <c r="J2959" s="38" t="s">
        <v>3444</v>
      </c>
      <c r="K2959" s="38">
        <v>28700</v>
      </c>
      <c r="L2959" s="36" t="s">
        <v>3810</v>
      </c>
      <c r="M2959" s="37">
        <f>VLOOKUP(K2959,'All areas- no counties listed'!$A$5:$C$475,3,FALSE)</f>
        <v>0.8</v>
      </c>
      <c r="N2959" s="37" t="s">
        <v>1</v>
      </c>
    </row>
    <row r="2960" spans="10:14" ht="26.1" hidden="1" customHeight="1">
      <c r="J2960" s="38" t="s">
        <v>3445</v>
      </c>
      <c r="K2960" s="38">
        <v>99949</v>
      </c>
      <c r="L2960" s="36" t="s">
        <v>3430</v>
      </c>
      <c r="M2960" s="37">
        <f>VLOOKUP(K2960,'All areas- no counties listed'!$A$5:$C$475,3,FALSE)</f>
        <v>0.81579999999999997</v>
      </c>
      <c r="N2960" s="37" t="s">
        <v>0</v>
      </c>
    </row>
    <row r="2961" spans="10:14" ht="26.1" hidden="1" customHeight="1">
      <c r="J2961" s="38" t="s">
        <v>3446</v>
      </c>
      <c r="K2961" s="38">
        <v>99949</v>
      </c>
      <c r="L2961" s="36" t="s">
        <v>3430</v>
      </c>
      <c r="M2961" s="37">
        <f>VLOOKUP(K2961,'All areas- no counties listed'!$A$5:$C$475,3,FALSE)</f>
        <v>0.81579999999999997</v>
      </c>
      <c r="N2961" s="37" t="s">
        <v>0</v>
      </c>
    </row>
    <row r="2962" spans="10:14" ht="26.1" hidden="1" customHeight="1">
      <c r="J2962" s="38" t="s">
        <v>3447</v>
      </c>
      <c r="K2962" s="38">
        <v>99949</v>
      </c>
      <c r="L2962" s="36" t="s">
        <v>3430</v>
      </c>
      <c r="M2962" s="37">
        <f>VLOOKUP(K2962,'All areas- no counties listed'!$A$5:$C$475,3,FALSE)</f>
        <v>0.81579999999999997</v>
      </c>
      <c r="N2962" s="37" t="s">
        <v>0</v>
      </c>
    </row>
    <row r="2963" spans="10:14" ht="26.1" hidden="1" customHeight="1">
      <c r="J2963" s="39" t="s">
        <v>3448</v>
      </c>
      <c r="K2963" s="39">
        <v>99949</v>
      </c>
      <c r="L2963" s="36" t="s">
        <v>3430</v>
      </c>
      <c r="M2963" s="37">
        <f>VLOOKUP(K2963,'All areas- no counties listed'!$A$5:$C$475,3,FALSE)</f>
        <v>0.81579999999999997</v>
      </c>
      <c r="N2963" s="37" t="s">
        <v>0</v>
      </c>
    </row>
    <row r="2964" spans="10:14" ht="26.1" hidden="1" customHeight="1">
      <c r="J2964" s="38" t="s">
        <v>3449</v>
      </c>
      <c r="K2964" s="38">
        <v>31340</v>
      </c>
      <c r="L2964" s="36" t="s">
        <v>336</v>
      </c>
      <c r="M2964" s="37">
        <f>VLOOKUP(K2964,'All areas- no counties listed'!$A$5:$C$475,3,FALSE)</f>
        <v>0.8</v>
      </c>
      <c r="N2964" s="37" t="s">
        <v>1</v>
      </c>
    </row>
    <row r="2965" spans="10:14" ht="26.1" hidden="1" customHeight="1">
      <c r="J2965" s="39" t="s">
        <v>3450</v>
      </c>
      <c r="K2965" s="39">
        <v>99949</v>
      </c>
      <c r="L2965" s="36" t="s">
        <v>3430</v>
      </c>
      <c r="M2965" s="37">
        <f>VLOOKUP(K2965,'All areas- no counties listed'!$A$5:$C$475,3,FALSE)</f>
        <v>0.81579999999999997</v>
      </c>
      <c r="N2965" s="37" t="s">
        <v>0</v>
      </c>
    </row>
    <row r="2966" spans="10:14" ht="26.1" hidden="1" customHeight="1">
      <c r="J2966" s="39" t="s">
        <v>3451</v>
      </c>
      <c r="K2966" s="39">
        <v>99949</v>
      </c>
      <c r="L2966" s="36" t="s">
        <v>3430</v>
      </c>
      <c r="M2966" s="37">
        <f>VLOOKUP(K2966,'All areas- no counties listed'!$A$5:$C$475,3,FALSE)</f>
        <v>0.81579999999999997</v>
      </c>
      <c r="N2966" s="37" t="s">
        <v>0</v>
      </c>
    </row>
    <row r="2967" spans="10:14" ht="26.1" hidden="1" customHeight="1">
      <c r="J2967" s="38" t="s">
        <v>3452</v>
      </c>
      <c r="K2967" s="38">
        <v>40060</v>
      </c>
      <c r="L2967" s="36" t="s">
        <v>337</v>
      </c>
      <c r="M2967" s="37">
        <f>VLOOKUP(K2967,'All areas- no counties listed'!$A$5:$C$475,3,FALSE)</f>
        <v>0.9153</v>
      </c>
      <c r="N2967" s="37" t="s">
        <v>1</v>
      </c>
    </row>
    <row r="2968" spans="10:14" ht="26.1" hidden="1" customHeight="1">
      <c r="J2968" s="38" t="s">
        <v>3453</v>
      </c>
      <c r="K2968" s="38">
        <v>99949</v>
      </c>
      <c r="L2968" s="36" t="s">
        <v>3430</v>
      </c>
      <c r="M2968" s="37">
        <f>VLOOKUP(K2968,'All areas- no counties listed'!$A$5:$C$475,3,FALSE)</f>
        <v>0.81579999999999997</v>
      </c>
      <c r="N2968" s="37" t="s">
        <v>0</v>
      </c>
    </row>
    <row r="2969" spans="10:14" ht="26.1" hidden="1" customHeight="1">
      <c r="J2969" s="39" t="s">
        <v>3454</v>
      </c>
      <c r="K2969" s="39">
        <v>16820</v>
      </c>
      <c r="L2969" s="36" t="s">
        <v>334</v>
      </c>
      <c r="M2969" s="37">
        <f>VLOOKUP(K2969,'All areas- no counties listed'!$A$5:$C$475,3,FALSE)</f>
        <v>0.89029999999999998</v>
      </c>
      <c r="N2969" s="37" t="s">
        <v>1</v>
      </c>
    </row>
    <row r="2970" spans="10:14" ht="26.1" hidden="1" customHeight="1">
      <c r="J2970" s="39" t="s">
        <v>3455</v>
      </c>
      <c r="K2970" s="39">
        <v>47260</v>
      </c>
      <c r="L2970" s="36" t="s">
        <v>248</v>
      </c>
      <c r="M2970" s="37">
        <f>VLOOKUP(K2970,'All areas- no counties listed'!$A$5:$C$475,3,FALSE)</f>
        <v>0.87119999999999997</v>
      </c>
      <c r="N2970" s="37" t="s">
        <v>1</v>
      </c>
    </row>
    <row r="2971" spans="10:14" ht="26.1" hidden="1" customHeight="1">
      <c r="J2971" s="39" t="s">
        <v>3456</v>
      </c>
      <c r="K2971" s="39">
        <v>40060</v>
      </c>
      <c r="L2971" s="36" t="s">
        <v>337</v>
      </c>
      <c r="M2971" s="37">
        <f>VLOOKUP(K2971,'All areas- no counties listed'!$A$5:$C$475,3,FALSE)</f>
        <v>0.9153</v>
      </c>
      <c r="N2971" s="37" t="s">
        <v>1</v>
      </c>
    </row>
    <row r="2972" spans="10:14" ht="26.1" hidden="1" customHeight="1">
      <c r="J2972" s="38" t="s">
        <v>3457</v>
      </c>
      <c r="K2972" s="38">
        <v>47894</v>
      </c>
      <c r="L2972" s="36" t="s">
        <v>66</v>
      </c>
      <c r="M2972" s="37">
        <f>VLOOKUP(K2972,'All areas- no counties listed'!$A$5:$C$475,3,FALSE)</f>
        <v>1.0242</v>
      </c>
      <c r="N2972" s="37" t="s">
        <v>1</v>
      </c>
    </row>
    <row r="2973" spans="10:14" ht="26.1" hidden="1" customHeight="1">
      <c r="J2973" s="39" t="s">
        <v>3458</v>
      </c>
      <c r="K2973" s="39">
        <v>40060</v>
      </c>
      <c r="L2973" s="36" t="s">
        <v>337</v>
      </c>
      <c r="M2973" s="37">
        <f>VLOOKUP(K2973,'All areas- no counties listed'!$A$5:$C$475,3,FALSE)</f>
        <v>0.9153</v>
      </c>
      <c r="N2973" s="37" t="s">
        <v>1</v>
      </c>
    </row>
    <row r="2974" spans="10:14" ht="26.1" hidden="1" customHeight="1">
      <c r="J2974" s="39" t="s">
        <v>3459</v>
      </c>
      <c r="K2974" s="39">
        <v>99949</v>
      </c>
      <c r="L2974" s="36" t="s">
        <v>3430</v>
      </c>
      <c r="M2974" s="37">
        <f>VLOOKUP(K2974,'All areas- no counties listed'!$A$5:$C$475,3,FALSE)</f>
        <v>0.81579999999999997</v>
      </c>
      <c r="N2974" s="37" t="s">
        <v>0</v>
      </c>
    </row>
    <row r="2975" spans="10:14" ht="26.1" hidden="1" customHeight="1">
      <c r="J2975" s="39" t="s">
        <v>3460</v>
      </c>
      <c r="K2975" s="39">
        <v>40220</v>
      </c>
      <c r="L2975" s="36" t="s">
        <v>338</v>
      </c>
      <c r="M2975" s="37">
        <f>VLOOKUP(K2975,'All areas- no counties listed'!$A$5:$C$475,3,FALSE)</f>
        <v>0.84140000000000004</v>
      </c>
      <c r="N2975" s="37" t="s">
        <v>1</v>
      </c>
    </row>
    <row r="2976" spans="10:14" ht="26.1" hidden="1" customHeight="1">
      <c r="J2976" s="39" t="s">
        <v>3461</v>
      </c>
      <c r="K2976" s="39">
        <v>47894</v>
      </c>
      <c r="L2976" s="36" t="s">
        <v>66</v>
      </c>
      <c r="M2976" s="37">
        <f>VLOOKUP(K2976,'All areas- no counties listed'!$A$5:$C$475,3,FALSE)</f>
        <v>1.0242</v>
      </c>
      <c r="N2976" s="37" t="s">
        <v>1</v>
      </c>
    </row>
    <row r="2977" spans="10:14" ht="26.1" hidden="1" customHeight="1">
      <c r="J2977" s="39" t="s">
        <v>3462</v>
      </c>
      <c r="K2977" s="39">
        <v>99949</v>
      </c>
      <c r="L2977" s="36" t="s">
        <v>3430</v>
      </c>
      <c r="M2977" s="37">
        <f>VLOOKUP(K2977,'All areas- no counties listed'!$A$5:$C$475,3,FALSE)</f>
        <v>0.81579999999999997</v>
      </c>
      <c r="N2977" s="37" t="s">
        <v>0</v>
      </c>
    </row>
    <row r="2978" spans="10:14" ht="26.1" hidden="1" customHeight="1">
      <c r="J2978" s="39" t="s">
        <v>3463</v>
      </c>
      <c r="K2978" s="39">
        <v>99949</v>
      </c>
      <c r="L2978" s="36" t="s">
        <v>3430</v>
      </c>
      <c r="M2978" s="37">
        <f>VLOOKUP(K2978,'All areas- no counties listed'!$A$5:$C$475,3,FALSE)</f>
        <v>0.81579999999999997</v>
      </c>
      <c r="N2978" s="37" t="s">
        <v>0</v>
      </c>
    </row>
    <row r="2979" spans="10:14" ht="26.1" hidden="1" customHeight="1">
      <c r="J2979" s="38" t="s">
        <v>3464</v>
      </c>
      <c r="K2979" s="38">
        <v>99949</v>
      </c>
      <c r="L2979" s="36" t="s">
        <v>3430</v>
      </c>
      <c r="M2979" s="37">
        <f>VLOOKUP(K2979,'All areas- no counties listed'!$A$5:$C$475,3,FALSE)</f>
        <v>0.81579999999999997</v>
      </c>
      <c r="N2979" s="37" t="s">
        <v>0</v>
      </c>
    </row>
    <row r="2980" spans="10:14" ht="26.1" hidden="1" customHeight="1">
      <c r="J2980" s="39" t="s">
        <v>3465</v>
      </c>
      <c r="K2980" s="39">
        <v>40060</v>
      </c>
      <c r="L2980" s="36" t="s">
        <v>337</v>
      </c>
      <c r="M2980" s="37">
        <f>VLOOKUP(K2980,'All areas- no counties listed'!$A$5:$C$475,3,FALSE)</f>
        <v>0.9153</v>
      </c>
      <c r="N2980" s="37" t="s">
        <v>1</v>
      </c>
    </row>
    <row r="2981" spans="10:14" ht="26.1" hidden="1" customHeight="1">
      <c r="J2981" s="39" t="s">
        <v>3466</v>
      </c>
      <c r="K2981" s="39">
        <v>99949</v>
      </c>
      <c r="L2981" s="36" t="s">
        <v>3430</v>
      </c>
      <c r="M2981" s="37">
        <f>VLOOKUP(K2981,'All areas- no counties listed'!$A$5:$C$475,3,FALSE)</f>
        <v>0.81579999999999997</v>
      </c>
      <c r="N2981" s="37" t="s">
        <v>0</v>
      </c>
    </row>
    <row r="2982" spans="10:14" ht="26.1" hidden="1" customHeight="1">
      <c r="J2982" s="39" t="s">
        <v>3467</v>
      </c>
      <c r="K2982" s="39">
        <v>99949</v>
      </c>
      <c r="L2982" s="36" t="s">
        <v>3430</v>
      </c>
      <c r="M2982" s="37">
        <f>VLOOKUP(K2982,'All areas- no counties listed'!$A$5:$C$475,3,FALSE)</f>
        <v>0.81579999999999997</v>
      </c>
      <c r="N2982" s="37" t="s">
        <v>0</v>
      </c>
    </row>
    <row r="2983" spans="10:14" ht="26.1" hidden="1" customHeight="1">
      <c r="J2983" s="38" t="s">
        <v>3468</v>
      </c>
      <c r="K2983" s="38">
        <v>47894</v>
      </c>
      <c r="L2983" s="36" t="s">
        <v>66</v>
      </c>
      <c r="M2983" s="37">
        <f>VLOOKUP(K2983,'All areas- no counties listed'!$A$5:$C$475,3,FALSE)</f>
        <v>1.0242</v>
      </c>
      <c r="N2983" s="37" t="s">
        <v>1</v>
      </c>
    </row>
    <row r="2984" spans="10:14" ht="26.1" hidden="1" customHeight="1">
      <c r="J2984" s="38" t="s">
        <v>3469</v>
      </c>
      <c r="K2984" s="38">
        <v>47894</v>
      </c>
      <c r="L2984" s="36" t="s">
        <v>66</v>
      </c>
      <c r="M2984" s="37">
        <f>VLOOKUP(K2984,'All areas- no counties listed'!$A$5:$C$475,3,FALSE)</f>
        <v>1.0242</v>
      </c>
      <c r="N2984" s="37" t="s">
        <v>1</v>
      </c>
    </row>
    <row r="2985" spans="10:14" ht="26.1" hidden="1" customHeight="1">
      <c r="J2985" s="38" t="s">
        <v>3470</v>
      </c>
      <c r="K2985" s="38">
        <v>47894</v>
      </c>
      <c r="L2985" s="36" t="s">
        <v>66</v>
      </c>
      <c r="M2985" s="37">
        <f>VLOOKUP(K2985,'All areas- no counties listed'!$A$5:$C$475,3,FALSE)</f>
        <v>1.0242</v>
      </c>
      <c r="N2985" s="37" t="s">
        <v>1</v>
      </c>
    </row>
    <row r="2986" spans="10:14" ht="26.1" hidden="1" customHeight="1">
      <c r="J2986" s="39" t="s">
        <v>3471</v>
      </c>
      <c r="K2986" s="39">
        <v>47894</v>
      </c>
      <c r="L2986" s="36" t="s">
        <v>66</v>
      </c>
      <c r="M2986" s="37">
        <f>VLOOKUP(K2986,'All areas- no counties listed'!$A$5:$C$475,3,FALSE)</f>
        <v>1.0242</v>
      </c>
      <c r="N2986" s="37" t="s">
        <v>1</v>
      </c>
    </row>
    <row r="2987" spans="10:14" ht="26.1" hidden="1" customHeight="1">
      <c r="J2987" s="38" t="s">
        <v>3472</v>
      </c>
      <c r="K2987" s="38">
        <v>99949</v>
      </c>
      <c r="L2987" s="36" t="s">
        <v>3430</v>
      </c>
      <c r="M2987" s="37">
        <f>VLOOKUP(K2987,'All areas- no counties listed'!$A$5:$C$475,3,FALSE)</f>
        <v>0.81579999999999997</v>
      </c>
      <c r="N2987" s="37" t="s">
        <v>0</v>
      </c>
    </row>
    <row r="2988" spans="10:14" ht="26.1" hidden="1" customHeight="1">
      <c r="J2988" s="38" t="s">
        <v>3473</v>
      </c>
      <c r="K2988" s="38">
        <v>16820</v>
      </c>
      <c r="L2988" s="36" t="s">
        <v>334</v>
      </c>
      <c r="M2988" s="37">
        <f>VLOOKUP(K2988,'All areas- no counties listed'!$A$5:$C$475,3,FALSE)</f>
        <v>0.89029999999999998</v>
      </c>
      <c r="N2988" s="37" t="s">
        <v>1</v>
      </c>
    </row>
    <row r="2989" spans="10:14" ht="26.1" hidden="1" customHeight="1">
      <c r="J2989" s="38" t="s">
        <v>3474</v>
      </c>
      <c r="K2989" s="38">
        <v>40220</v>
      </c>
      <c r="L2989" s="36" t="s">
        <v>338</v>
      </c>
      <c r="M2989" s="37">
        <f>VLOOKUP(K2989,'All areas- no counties listed'!$A$5:$C$475,3,FALSE)</f>
        <v>0.84140000000000004</v>
      </c>
      <c r="N2989" s="37" t="s">
        <v>1</v>
      </c>
    </row>
    <row r="2990" spans="10:14" ht="26.1" hidden="1" customHeight="1">
      <c r="J2990" s="38" t="s">
        <v>3475</v>
      </c>
      <c r="K2990" s="38">
        <v>47260</v>
      </c>
      <c r="L2990" s="36" t="s">
        <v>248</v>
      </c>
      <c r="M2990" s="37">
        <f>VLOOKUP(K2990,'All areas- no counties listed'!$A$5:$C$475,3,FALSE)</f>
        <v>0.87119999999999997</v>
      </c>
      <c r="N2990" s="37" t="s">
        <v>1</v>
      </c>
    </row>
    <row r="2991" spans="10:14" ht="26.1" hidden="1" customHeight="1">
      <c r="J2991" s="39" t="s">
        <v>3476</v>
      </c>
      <c r="K2991" s="39">
        <v>49020</v>
      </c>
      <c r="L2991" s="36" t="s">
        <v>339</v>
      </c>
      <c r="M2991" s="37">
        <f>VLOOKUP(K2991,'All areas- no counties listed'!$A$5:$C$475,3,FALSE)</f>
        <v>0.87380000000000002</v>
      </c>
      <c r="N2991" s="37" t="s">
        <v>1</v>
      </c>
    </row>
    <row r="2992" spans="10:14" ht="26.1" hidden="1" customHeight="1">
      <c r="J2992" s="39" t="s">
        <v>3477</v>
      </c>
      <c r="K2992" s="39">
        <v>47894</v>
      </c>
      <c r="L2992" s="36" t="s">
        <v>66</v>
      </c>
      <c r="M2992" s="37">
        <f>VLOOKUP(K2992,'All areas- no counties listed'!$A$5:$C$475,3,FALSE)</f>
        <v>1.0242</v>
      </c>
      <c r="N2992" s="37" t="s">
        <v>1</v>
      </c>
    </row>
    <row r="2993" spans="10:14" ht="26.1" hidden="1" customHeight="1">
      <c r="J2993" s="39" t="s">
        <v>3478</v>
      </c>
      <c r="K2993" s="39">
        <v>99949</v>
      </c>
      <c r="L2993" s="36" t="s">
        <v>3430</v>
      </c>
      <c r="M2993" s="37">
        <f>VLOOKUP(K2993,'All areas- no counties listed'!$A$5:$C$475,3,FALSE)</f>
        <v>0.81579999999999997</v>
      </c>
      <c r="N2993" s="37" t="s">
        <v>0</v>
      </c>
    </row>
    <row r="2994" spans="10:14" ht="26.1" hidden="1" customHeight="1">
      <c r="J2994" s="38" t="s">
        <v>3479</v>
      </c>
      <c r="K2994" s="38">
        <v>13980</v>
      </c>
      <c r="L2994" s="36" t="s">
        <v>3800</v>
      </c>
      <c r="M2994" s="37">
        <f>VLOOKUP(K2994,'All areas- no counties listed'!$A$5:$C$475,3,FALSE)</f>
        <v>0.85670000000000002</v>
      </c>
      <c r="N2994" s="37" t="s">
        <v>1</v>
      </c>
    </row>
    <row r="2995" spans="10:14" ht="26.1" hidden="1" customHeight="1">
      <c r="J2995" s="39" t="s">
        <v>3480</v>
      </c>
      <c r="K2995" s="39">
        <v>47260</v>
      </c>
      <c r="L2995" s="36" t="s">
        <v>248</v>
      </c>
      <c r="M2995" s="37">
        <f>VLOOKUP(K2995,'All areas- no counties listed'!$A$5:$C$475,3,FALSE)</f>
        <v>0.87119999999999997</v>
      </c>
      <c r="N2995" s="37" t="s">
        <v>1</v>
      </c>
    </row>
    <row r="2996" spans="10:14" ht="26.1" hidden="1" customHeight="1">
      <c r="J2996" s="38" t="s">
        <v>3481</v>
      </c>
      <c r="K2996" s="38">
        <v>40060</v>
      </c>
      <c r="L2996" s="36" t="s">
        <v>337</v>
      </c>
      <c r="M2996" s="37">
        <f>VLOOKUP(K2996,'All areas- no counties listed'!$A$5:$C$475,3,FALSE)</f>
        <v>0.9153</v>
      </c>
      <c r="N2996" s="37" t="s">
        <v>1</v>
      </c>
    </row>
    <row r="2997" spans="10:14" ht="26.1" hidden="1" customHeight="1">
      <c r="J2997" s="39" t="s">
        <v>3482</v>
      </c>
      <c r="K2997" s="39">
        <v>99949</v>
      </c>
      <c r="L2997" s="36" t="s">
        <v>3430</v>
      </c>
      <c r="M2997" s="37">
        <f>VLOOKUP(K2997,'All areas- no counties listed'!$A$5:$C$475,3,FALSE)</f>
        <v>0.81579999999999997</v>
      </c>
      <c r="N2997" s="37" t="s">
        <v>0</v>
      </c>
    </row>
    <row r="2998" spans="10:14" ht="26.1" hidden="1" customHeight="1">
      <c r="J2998" s="38" t="s">
        <v>3483</v>
      </c>
      <c r="K2998" s="38">
        <v>16820</v>
      </c>
      <c r="L2998" s="36" t="s">
        <v>334</v>
      </c>
      <c r="M2998" s="37">
        <f>VLOOKUP(K2998,'All areas- no counties listed'!$A$5:$C$475,3,FALSE)</f>
        <v>0.89029999999999998</v>
      </c>
      <c r="N2998" s="37" t="s">
        <v>1</v>
      </c>
    </row>
    <row r="2999" spans="10:14" ht="26.1" hidden="1" customHeight="1">
      <c r="J2999" s="39" t="s">
        <v>3484</v>
      </c>
      <c r="K2999" s="39">
        <v>99949</v>
      </c>
      <c r="L2999" s="36" t="s">
        <v>3430</v>
      </c>
      <c r="M2999" s="37">
        <f>VLOOKUP(K2999,'All areas- no counties listed'!$A$5:$C$475,3,FALSE)</f>
        <v>0.81579999999999997</v>
      </c>
      <c r="N2999" s="37" t="s">
        <v>0</v>
      </c>
    </row>
    <row r="3000" spans="10:14" ht="26.1" hidden="1" customHeight="1">
      <c r="J3000" s="38" t="s">
        <v>3485</v>
      </c>
      <c r="K3000" s="38">
        <v>99949</v>
      </c>
      <c r="L3000" s="36" t="s">
        <v>3430</v>
      </c>
      <c r="M3000" s="37">
        <f>VLOOKUP(K3000,'All areas- no counties listed'!$A$5:$C$475,3,FALSE)</f>
        <v>0.81579999999999997</v>
      </c>
      <c r="N3000" s="37" t="s">
        <v>0</v>
      </c>
    </row>
    <row r="3001" spans="10:14" ht="26.1" hidden="1" customHeight="1">
      <c r="J3001" s="38" t="s">
        <v>3486</v>
      </c>
      <c r="K3001" s="38">
        <v>47260</v>
      </c>
      <c r="L3001" s="36" t="s">
        <v>248</v>
      </c>
      <c r="M3001" s="37">
        <f>VLOOKUP(K3001,'All areas- no counties listed'!$A$5:$C$475,3,FALSE)</f>
        <v>0.87119999999999997</v>
      </c>
      <c r="N3001" s="37" t="s">
        <v>1</v>
      </c>
    </row>
    <row r="3002" spans="10:14" ht="26.1" hidden="1" customHeight="1">
      <c r="J3002" s="38" t="s">
        <v>3487</v>
      </c>
      <c r="K3002" s="38">
        <v>40060</v>
      </c>
      <c r="L3002" s="36" t="s">
        <v>337</v>
      </c>
      <c r="M3002" s="37">
        <f>VLOOKUP(K3002,'All areas- no counties listed'!$A$5:$C$475,3,FALSE)</f>
        <v>0.9153</v>
      </c>
      <c r="N3002" s="37" t="s">
        <v>1</v>
      </c>
    </row>
    <row r="3003" spans="10:14" ht="26.1" hidden="1" customHeight="1">
      <c r="J3003" s="39" t="s">
        <v>3488</v>
      </c>
      <c r="K3003" s="39">
        <v>25500</v>
      </c>
      <c r="L3003" s="36" t="s">
        <v>335</v>
      </c>
      <c r="M3003" s="37">
        <f>VLOOKUP(K3003,'All areas- no counties listed'!$A$5:$C$475,3,FALSE)</f>
        <v>0.9123</v>
      </c>
      <c r="N3003" s="37" t="s">
        <v>1</v>
      </c>
    </row>
    <row r="3004" spans="10:14" ht="26.1" hidden="1" customHeight="1">
      <c r="J3004" s="39" t="s">
        <v>3489</v>
      </c>
      <c r="K3004" s="39">
        <v>40060</v>
      </c>
      <c r="L3004" s="36" t="s">
        <v>337</v>
      </c>
      <c r="M3004" s="37">
        <f>VLOOKUP(K3004,'All areas- no counties listed'!$A$5:$C$475,3,FALSE)</f>
        <v>0.9153</v>
      </c>
      <c r="N3004" s="37" t="s">
        <v>1</v>
      </c>
    </row>
    <row r="3005" spans="10:14" ht="26.1" hidden="1" customHeight="1">
      <c r="J3005" s="38" t="s">
        <v>3490</v>
      </c>
      <c r="K3005" s="38">
        <v>99949</v>
      </c>
      <c r="L3005" s="36" t="s">
        <v>3430</v>
      </c>
      <c r="M3005" s="37">
        <f>VLOOKUP(K3005,'All areas- no counties listed'!$A$5:$C$475,3,FALSE)</f>
        <v>0.81579999999999997</v>
      </c>
      <c r="N3005" s="37" t="s">
        <v>0</v>
      </c>
    </row>
    <row r="3006" spans="10:14" ht="26.1" hidden="1" customHeight="1">
      <c r="J3006" s="38" t="s">
        <v>3491</v>
      </c>
      <c r="K3006" s="38">
        <v>99949</v>
      </c>
      <c r="L3006" s="36" t="s">
        <v>3430</v>
      </c>
      <c r="M3006" s="37">
        <f>VLOOKUP(K3006,'All areas- no counties listed'!$A$5:$C$475,3,FALSE)</f>
        <v>0.81579999999999997</v>
      </c>
      <c r="N3006" s="37" t="s">
        <v>0</v>
      </c>
    </row>
    <row r="3007" spans="10:14" ht="26.1" hidden="1" customHeight="1">
      <c r="J3007" s="39" t="s">
        <v>3492</v>
      </c>
      <c r="K3007" s="39">
        <v>40060</v>
      </c>
      <c r="L3007" s="36" t="s">
        <v>337</v>
      </c>
      <c r="M3007" s="37">
        <f>VLOOKUP(K3007,'All areas- no counties listed'!$A$5:$C$475,3,FALSE)</f>
        <v>0.9153</v>
      </c>
      <c r="N3007" s="37" t="s">
        <v>1</v>
      </c>
    </row>
    <row r="3008" spans="10:14" ht="26.1" hidden="1" customHeight="1">
      <c r="J3008" s="39" t="s">
        <v>3493</v>
      </c>
      <c r="K3008" s="39">
        <v>47260</v>
      </c>
      <c r="L3008" s="36" t="s">
        <v>248</v>
      </c>
      <c r="M3008" s="37">
        <f>VLOOKUP(K3008,'All areas- no counties listed'!$A$5:$C$475,3,FALSE)</f>
        <v>0.87119999999999997</v>
      </c>
      <c r="N3008" s="37" t="s">
        <v>1</v>
      </c>
    </row>
    <row r="3009" spans="10:14" ht="26.1" hidden="1" customHeight="1">
      <c r="J3009" s="38" t="s">
        <v>3494</v>
      </c>
      <c r="K3009" s="38">
        <v>47260</v>
      </c>
      <c r="L3009" s="36" t="s">
        <v>248</v>
      </c>
      <c r="M3009" s="37">
        <f>VLOOKUP(K3009,'All areas- no counties listed'!$A$5:$C$475,3,FALSE)</f>
        <v>0.87119999999999997</v>
      </c>
      <c r="N3009" s="37" t="s">
        <v>1</v>
      </c>
    </row>
    <row r="3010" spans="10:14" ht="26.1" hidden="1" customHeight="1">
      <c r="J3010" s="39" t="s">
        <v>3495</v>
      </c>
      <c r="K3010" s="39">
        <v>40060</v>
      </c>
      <c r="L3010" s="36" t="s">
        <v>337</v>
      </c>
      <c r="M3010" s="37">
        <f>VLOOKUP(K3010,'All areas- no counties listed'!$A$5:$C$475,3,FALSE)</f>
        <v>0.9153</v>
      </c>
      <c r="N3010" s="37" t="s">
        <v>1</v>
      </c>
    </row>
    <row r="3011" spans="10:14" ht="26.1" hidden="1" customHeight="1">
      <c r="J3011" s="38" t="s">
        <v>3496</v>
      </c>
      <c r="K3011" s="38">
        <v>99949</v>
      </c>
      <c r="L3011" s="36" t="s">
        <v>3430</v>
      </c>
      <c r="M3011" s="37">
        <f>VLOOKUP(K3011,'All areas- no counties listed'!$A$5:$C$475,3,FALSE)</f>
        <v>0.81579999999999997</v>
      </c>
      <c r="N3011" s="37" t="s">
        <v>0</v>
      </c>
    </row>
    <row r="3012" spans="10:14" ht="26.1" hidden="1" customHeight="1">
      <c r="J3012" s="38" t="s">
        <v>3497</v>
      </c>
      <c r="K3012" s="38">
        <v>40060</v>
      </c>
      <c r="L3012" s="36" t="s">
        <v>337</v>
      </c>
      <c r="M3012" s="37">
        <f>VLOOKUP(K3012,'All areas- no counties listed'!$A$5:$C$475,3,FALSE)</f>
        <v>0.9153</v>
      </c>
      <c r="N3012" s="37" t="s">
        <v>1</v>
      </c>
    </row>
    <row r="3013" spans="10:14" ht="26.1" hidden="1" customHeight="1">
      <c r="J3013" s="39" t="s">
        <v>3498</v>
      </c>
      <c r="K3013" s="39">
        <v>99949</v>
      </c>
      <c r="L3013" s="36" t="s">
        <v>3430</v>
      </c>
      <c r="M3013" s="37">
        <f>VLOOKUP(K3013,'All areas- no counties listed'!$A$5:$C$475,3,FALSE)</f>
        <v>0.81579999999999997</v>
      </c>
      <c r="N3013" s="37" t="s">
        <v>0</v>
      </c>
    </row>
    <row r="3014" spans="10:14" ht="26.1" hidden="1" customHeight="1">
      <c r="J3014" s="39" t="s">
        <v>3499</v>
      </c>
      <c r="K3014" s="39">
        <v>99949</v>
      </c>
      <c r="L3014" s="36" t="s">
        <v>3430</v>
      </c>
      <c r="M3014" s="37">
        <f>VLOOKUP(K3014,'All areas- no counties listed'!$A$5:$C$475,3,FALSE)</f>
        <v>0.81579999999999997</v>
      </c>
      <c r="N3014" s="37" t="s">
        <v>0</v>
      </c>
    </row>
    <row r="3015" spans="10:14" ht="26.1" hidden="1" customHeight="1">
      <c r="J3015" s="38" t="s">
        <v>3500</v>
      </c>
      <c r="K3015" s="38">
        <v>99949</v>
      </c>
      <c r="L3015" s="36" t="s">
        <v>3430</v>
      </c>
      <c r="M3015" s="37">
        <f>VLOOKUP(K3015,'All areas- no counties listed'!$A$5:$C$475,3,FALSE)</f>
        <v>0.81579999999999997</v>
      </c>
      <c r="N3015" s="37" t="s">
        <v>0</v>
      </c>
    </row>
    <row r="3016" spans="10:14" ht="26.1" hidden="1" customHeight="1">
      <c r="J3016" s="38" t="s">
        <v>3501</v>
      </c>
      <c r="K3016" s="38">
        <v>47894</v>
      </c>
      <c r="L3016" s="36" t="s">
        <v>66</v>
      </c>
      <c r="M3016" s="37">
        <f>VLOOKUP(K3016,'All areas- no counties listed'!$A$5:$C$475,3,FALSE)</f>
        <v>1.0242</v>
      </c>
      <c r="N3016" s="37" t="s">
        <v>1</v>
      </c>
    </row>
    <row r="3017" spans="10:14" ht="26.1" hidden="1" customHeight="1">
      <c r="J3017" s="38" t="s">
        <v>3502</v>
      </c>
      <c r="K3017" s="38">
        <v>99949</v>
      </c>
      <c r="L3017" s="36" t="s">
        <v>3430</v>
      </c>
      <c r="M3017" s="37">
        <f>VLOOKUP(K3017,'All areas- no counties listed'!$A$5:$C$475,3,FALSE)</f>
        <v>0.81579999999999997</v>
      </c>
      <c r="N3017" s="37" t="s">
        <v>0</v>
      </c>
    </row>
    <row r="3018" spans="10:14" ht="26.1" hidden="1" customHeight="1">
      <c r="J3018" s="39" t="s">
        <v>3503</v>
      </c>
      <c r="K3018" s="39">
        <v>99949</v>
      </c>
      <c r="L3018" s="36" t="s">
        <v>3430</v>
      </c>
      <c r="M3018" s="37">
        <f>VLOOKUP(K3018,'All areas- no counties listed'!$A$5:$C$475,3,FALSE)</f>
        <v>0.81579999999999997</v>
      </c>
      <c r="N3018" s="37" t="s">
        <v>0</v>
      </c>
    </row>
    <row r="3019" spans="10:14" ht="26.1" hidden="1" customHeight="1">
      <c r="J3019" s="38" t="s">
        <v>3504</v>
      </c>
      <c r="K3019" s="38">
        <v>31340</v>
      </c>
      <c r="L3019" s="36" t="s">
        <v>336</v>
      </c>
      <c r="M3019" s="37">
        <f>VLOOKUP(K3019,'All areas- no counties listed'!$A$5:$C$475,3,FALSE)</f>
        <v>0.8</v>
      </c>
      <c r="N3019" s="37" t="s">
        <v>1</v>
      </c>
    </row>
    <row r="3020" spans="10:14" ht="26.1" hidden="1" customHeight="1">
      <c r="J3020" s="39" t="s">
        <v>3505</v>
      </c>
      <c r="K3020" s="39">
        <v>47894</v>
      </c>
      <c r="L3020" s="36" t="s">
        <v>66</v>
      </c>
      <c r="M3020" s="37">
        <f>VLOOKUP(K3020,'All areas- no counties listed'!$A$5:$C$475,3,FALSE)</f>
        <v>1.0242</v>
      </c>
      <c r="N3020" s="37" t="s">
        <v>1</v>
      </c>
    </row>
    <row r="3021" spans="10:14" ht="26.1" hidden="1" customHeight="1">
      <c r="J3021" s="39" t="s">
        <v>3506</v>
      </c>
      <c r="K3021" s="39">
        <v>47894</v>
      </c>
      <c r="L3021" s="36" t="s">
        <v>66</v>
      </c>
      <c r="M3021" s="37">
        <f>VLOOKUP(K3021,'All areas- no counties listed'!$A$5:$C$475,3,FALSE)</f>
        <v>1.0242</v>
      </c>
      <c r="N3021" s="37" t="s">
        <v>1</v>
      </c>
    </row>
    <row r="3022" spans="10:14" ht="26.1" hidden="1" customHeight="1">
      <c r="J3022" s="39" t="s">
        <v>3507</v>
      </c>
      <c r="K3022" s="39">
        <v>47894</v>
      </c>
      <c r="L3022" s="36" t="s">
        <v>66</v>
      </c>
      <c r="M3022" s="37">
        <f>VLOOKUP(K3022,'All areas- no counties listed'!$A$5:$C$475,3,FALSE)</f>
        <v>1.0242</v>
      </c>
      <c r="N3022" s="37" t="s">
        <v>1</v>
      </c>
    </row>
    <row r="3023" spans="10:14" ht="26.1" hidden="1" customHeight="1">
      <c r="J3023" s="38" t="s">
        <v>3508</v>
      </c>
      <c r="K3023" s="38">
        <v>99949</v>
      </c>
      <c r="L3023" s="36" t="s">
        <v>3430</v>
      </c>
      <c r="M3023" s="37">
        <f>VLOOKUP(K3023,'All areas- no counties listed'!$A$5:$C$475,3,FALSE)</f>
        <v>0.81579999999999997</v>
      </c>
      <c r="N3023" s="37" t="s">
        <v>0</v>
      </c>
    </row>
    <row r="3024" spans="10:14" ht="26.1" hidden="1" customHeight="1">
      <c r="J3024" s="38" t="s">
        <v>3509</v>
      </c>
      <c r="K3024" s="38">
        <v>47260</v>
      </c>
      <c r="L3024" s="36" t="s">
        <v>248</v>
      </c>
      <c r="M3024" s="37">
        <f>VLOOKUP(K3024,'All areas- no counties listed'!$A$5:$C$475,3,FALSE)</f>
        <v>0.87119999999999997</v>
      </c>
      <c r="N3024" s="37" t="s">
        <v>1</v>
      </c>
    </row>
    <row r="3025" spans="10:14" ht="26.1" hidden="1" customHeight="1">
      <c r="J3025" s="39" t="s">
        <v>3510</v>
      </c>
      <c r="K3025" s="39">
        <v>99949</v>
      </c>
      <c r="L3025" s="36" t="s">
        <v>3430</v>
      </c>
      <c r="M3025" s="37">
        <f>VLOOKUP(K3025,'All areas- no counties listed'!$A$5:$C$475,3,FALSE)</f>
        <v>0.81579999999999997</v>
      </c>
      <c r="N3025" s="37" t="s">
        <v>0</v>
      </c>
    </row>
    <row r="3026" spans="10:14" ht="26.1" hidden="1" customHeight="1">
      <c r="J3026" s="39" t="s">
        <v>3511</v>
      </c>
      <c r="K3026" s="39">
        <v>99949</v>
      </c>
      <c r="L3026" s="36" t="s">
        <v>3430</v>
      </c>
      <c r="M3026" s="37">
        <f>VLOOKUP(K3026,'All areas- no counties listed'!$A$5:$C$475,3,FALSE)</f>
        <v>0.81579999999999997</v>
      </c>
      <c r="N3026" s="37" t="s">
        <v>0</v>
      </c>
    </row>
    <row r="3027" spans="10:14" ht="26.1" hidden="1" customHeight="1">
      <c r="J3027" s="39" t="s">
        <v>3512</v>
      </c>
      <c r="K3027" s="39">
        <v>13980</v>
      </c>
      <c r="L3027" s="36" t="s">
        <v>3800</v>
      </c>
      <c r="M3027" s="37">
        <f>VLOOKUP(K3027,'All areas- no counties listed'!$A$5:$C$475,3,FALSE)</f>
        <v>0.85670000000000002</v>
      </c>
      <c r="N3027" s="37" t="s">
        <v>1</v>
      </c>
    </row>
    <row r="3028" spans="10:14" ht="26.1" hidden="1" customHeight="1">
      <c r="J3028" s="39" t="s">
        <v>3513</v>
      </c>
      <c r="K3028" s="39">
        <v>16820</v>
      </c>
      <c r="L3028" s="36" t="s">
        <v>334</v>
      </c>
      <c r="M3028" s="37">
        <f>VLOOKUP(K3028,'All areas- no counties listed'!$A$5:$C$475,3,FALSE)</f>
        <v>0.89029999999999998</v>
      </c>
      <c r="N3028" s="37" t="s">
        <v>1</v>
      </c>
    </row>
    <row r="3029" spans="10:14" ht="26.1" hidden="1" customHeight="1">
      <c r="J3029" s="39" t="s">
        <v>3514</v>
      </c>
      <c r="K3029" s="39">
        <v>40060</v>
      </c>
      <c r="L3029" s="36" t="s">
        <v>337</v>
      </c>
      <c r="M3029" s="37">
        <f>VLOOKUP(K3029,'All areas- no counties listed'!$A$5:$C$475,3,FALSE)</f>
        <v>0.9153</v>
      </c>
      <c r="N3029" s="37" t="s">
        <v>1</v>
      </c>
    </row>
    <row r="3030" spans="10:14" ht="26.1" hidden="1" customHeight="1">
      <c r="J3030" s="39" t="s">
        <v>3515</v>
      </c>
      <c r="K3030" s="39">
        <v>47260</v>
      </c>
      <c r="L3030" s="36" t="s">
        <v>248</v>
      </c>
      <c r="M3030" s="37">
        <f>VLOOKUP(K3030,'All areas- no counties listed'!$A$5:$C$475,3,FALSE)</f>
        <v>0.87119999999999997</v>
      </c>
      <c r="N3030" s="37" t="s">
        <v>1</v>
      </c>
    </row>
    <row r="3031" spans="10:14" ht="26.1" hidden="1" customHeight="1">
      <c r="J3031" s="39" t="s">
        <v>3516</v>
      </c>
      <c r="K3031" s="39">
        <v>47260</v>
      </c>
      <c r="L3031" s="36" t="s">
        <v>248</v>
      </c>
      <c r="M3031" s="37">
        <f>VLOOKUP(K3031,'All areas- no counties listed'!$A$5:$C$475,3,FALSE)</f>
        <v>0.87119999999999997</v>
      </c>
      <c r="N3031" s="37" t="s">
        <v>1</v>
      </c>
    </row>
    <row r="3032" spans="10:14" ht="26.1" hidden="1" customHeight="1">
      <c r="J3032" s="39" t="s">
        <v>3517</v>
      </c>
      <c r="K3032" s="39">
        <v>99949</v>
      </c>
      <c r="L3032" s="36" t="s">
        <v>3430</v>
      </c>
      <c r="M3032" s="37">
        <f>VLOOKUP(K3032,'All areas- no counties listed'!$A$5:$C$475,3,FALSE)</f>
        <v>0.81579999999999997</v>
      </c>
      <c r="N3032" s="37" t="s">
        <v>0</v>
      </c>
    </row>
    <row r="3033" spans="10:14" ht="26.1" hidden="1" customHeight="1">
      <c r="J3033" s="39" t="s">
        <v>3518</v>
      </c>
      <c r="K3033" s="39">
        <v>99949</v>
      </c>
      <c r="L3033" s="36" t="s">
        <v>3430</v>
      </c>
      <c r="M3033" s="37">
        <f>VLOOKUP(K3033,'All areas- no counties listed'!$A$5:$C$475,3,FALSE)</f>
        <v>0.81579999999999997</v>
      </c>
      <c r="N3033" s="37" t="s">
        <v>0</v>
      </c>
    </row>
    <row r="3034" spans="10:14" ht="26.1" hidden="1" customHeight="1">
      <c r="J3034" s="39" t="s">
        <v>3519</v>
      </c>
      <c r="K3034" s="39">
        <v>99949</v>
      </c>
      <c r="L3034" s="36" t="s">
        <v>3430</v>
      </c>
      <c r="M3034" s="37">
        <f>VLOOKUP(K3034,'All areas- no counties listed'!$A$5:$C$475,3,FALSE)</f>
        <v>0.81579999999999997</v>
      </c>
      <c r="N3034" s="37" t="s">
        <v>0</v>
      </c>
    </row>
    <row r="3035" spans="10:14" ht="26.1" hidden="1" customHeight="1">
      <c r="J3035" s="39" t="s">
        <v>3520</v>
      </c>
      <c r="K3035" s="39">
        <v>99949</v>
      </c>
      <c r="L3035" s="36" t="s">
        <v>3430</v>
      </c>
      <c r="M3035" s="37">
        <f>VLOOKUP(K3035,'All areas- no counties listed'!$A$5:$C$475,3,FALSE)</f>
        <v>0.81579999999999997</v>
      </c>
      <c r="N3035" s="37" t="s">
        <v>0</v>
      </c>
    </row>
    <row r="3036" spans="10:14" ht="26.1" hidden="1" customHeight="1">
      <c r="J3036" s="39" t="s">
        <v>3521</v>
      </c>
      <c r="K3036" s="39">
        <v>99949</v>
      </c>
      <c r="L3036" s="36" t="s">
        <v>3430</v>
      </c>
      <c r="M3036" s="37">
        <f>VLOOKUP(K3036,'All areas- no counties listed'!$A$5:$C$475,3,FALSE)</f>
        <v>0.81579999999999997</v>
      </c>
      <c r="N3036" s="37" t="s">
        <v>0</v>
      </c>
    </row>
    <row r="3037" spans="10:14" ht="26.1" hidden="1" customHeight="1">
      <c r="J3037" s="39" t="s">
        <v>3522</v>
      </c>
      <c r="K3037" s="39">
        <v>99949</v>
      </c>
      <c r="L3037" s="36" t="s">
        <v>3430</v>
      </c>
      <c r="M3037" s="37">
        <f>VLOOKUP(K3037,'All areas- no counties listed'!$A$5:$C$475,3,FALSE)</f>
        <v>0.81579999999999997</v>
      </c>
      <c r="N3037" s="37" t="s">
        <v>0</v>
      </c>
    </row>
    <row r="3038" spans="10:14" ht="26.1" hidden="1" customHeight="1">
      <c r="J3038" s="38" t="s">
        <v>3523</v>
      </c>
      <c r="K3038" s="38">
        <v>99949</v>
      </c>
      <c r="L3038" s="36" t="s">
        <v>3430</v>
      </c>
      <c r="M3038" s="37">
        <f>VLOOKUP(K3038,'All areas- no counties listed'!$A$5:$C$475,3,FALSE)</f>
        <v>0.81579999999999997</v>
      </c>
      <c r="N3038" s="37" t="s">
        <v>0</v>
      </c>
    </row>
    <row r="3039" spans="10:14" ht="26.1" hidden="1" customHeight="1">
      <c r="J3039" s="38" t="s">
        <v>3524</v>
      </c>
      <c r="K3039" s="38">
        <v>40060</v>
      </c>
      <c r="L3039" s="36" t="s">
        <v>337</v>
      </c>
      <c r="M3039" s="37">
        <f>VLOOKUP(K3039,'All areas- no counties listed'!$A$5:$C$475,3,FALSE)</f>
        <v>0.9153</v>
      </c>
      <c r="N3039" s="37" t="s">
        <v>1</v>
      </c>
    </row>
    <row r="3040" spans="10:14" ht="26.1" hidden="1" customHeight="1">
      <c r="J3040" s="38" t="s">
        <v>3525</v>
      </c>
      <c r="K3040" s="38">
        <v>99949</v>
      </c>
      <c r="L3040" s="36" t="s">
        <v>3430</v>
      </c>
      <c r="M3040" s="37">
        <f>VLOOKUP(K3040,'All areas- no counties listed'!$A$5:$C$475,3,FALSE)</f>
        <v>0.81579999999999997</v>
      </c>
      <c r="N3040" s="37" t="s">
        <v>0</v>
      </c>
    </row>
    <row r="3041" spans="10:14" ht="26.1" hidden="1" customHeight="1">
      <c r="J3041" s="38" t="s">
        <v>3526</v>
      </c>
      <c r="K3041" s="38">
        <v>47260</v>
      </c>
      <c r="L3041" s="36" t="s">
        <v>248</v>
      </c>
      <c r="M3041" s="37">
        <f>VLOOKUP(K3041,'All areas- no counties listed'!$A$5:$C$475,3,FALSE)</f>
        <v>0.87119999999999997</v>
      </c>
      <c r="N3041" s="37" t="s">
        <v>1</v>
      </c>
    </row>
    <row r="3042" spans="10:14" ht="26.1" hidden="1" customHeight="1">
      <c r="J3042" s="38" t="s">
        <v>3527</v>
      </c>
      <c r="K3042" s="38">
        <v>47260</v>
      </c>
      <c r="L3042" s="36" t="s">
        <v>248</v>
      </c>
      <c r="M3042" s="37">
        <f>VLOOKUP(K3042,'All areas- no counties listed'!$A$5:$C$475,3,FALSE)</f>
        <v>0.87119999999999997</v>
      </c>
      <c r="N3042" s="37" t="s">
        <v>1</v>
      </c>
    </row>
    <row r="3043" spans="10:14" ht="26.1" hidden="1" customHeight="1">
      <c r="J3043" s="38" t="s">
        <v>3528</v>
      </c>
      <c r="K3043" s="38">
        <v>40060</v>
      </c>
      <c r="L3043" s="36" t="s">
        <v>337</v>
      </c>
      <c r="M3043" s="37">
        <f>VLOOKUP(K3043,'All areas- no counties listed'!$A$5:$C$475,3,FALSE)</f>
        <v>0.9153</v>
      </c>
      <c r="N3043" s="37" t="s">
        <v>1</v>
      </c>
    </row>
    <row r="3044" spans="10:14" ht="26.1" hidden="1" customHeight="1">
      <c r="J3044" s="38" t="s">
        <v>3529</v>
      </c>
      <c r="K3044" s="38">
        <v>99949</v>
      </c>
      <c r="L3044" s="36" t="s">
        <v>3430</v>
      </c>
      <c r="M3044" s="37">
        <f>VLOOKUP(K3044,'All areas- no counties listed'!$A$5:$C$475,3,FALSE)</f>
        <v>0.81579999999999997</v>
      </c>
      <c r="N3044" s="37" t="s">
        <v>0</v>
      </c>
    </row>
    <row r="3045" spans="10:14" ht="26.1" hidden="1" customHeight="1">
      <c r="J3045" s="38" t="s">
        <v>3530</v>
      </c>
      <c r="K3045" s="38">
        <v>40060</v>
      </c>
      <c r="L3045" s="36" t="s">
        <v>337</v>
      </c>
      <c r="M3045" s="37">
        <f>VLOOKUP(K3045,'All areas- no counties listed'!$A$5:$C$475,3,FALSE)</f>
        <v>0.9153</v>
      </c>
      <c r="N3045" s="37" t="s">
        <v>1</v>
      </c>
    </row>
    <row r="3046" spans="10:14" ht="26.1" hidden="1" customHeight="1">
      <c r="J3046" s="39" t="s">
        <v>3531</v>
      </c>
      <c r="K3046" s="39">
        <v>47894</v>
      </c>
      <c r="L3046" s="36" t="s">
        <v>66</v>
      </c>
      <c r="M3046" s="37">
        <f>VLOOKUP(K3046,'All areas- no counties listed'!$A$5:$C$475,3,FALSE)</f>
        <v>1.0242</v>
      </c>
      <c r="N3046" s="37" t="s">
        <v>1</v>
      </c>
    </row>
    <row r="3047" spans="10:14" ht="26.1" hidden="1" customHeight="1">
      <c r="J3047" s="39" t="s">
        <v>3532</v>
      </c>
      <c r="K3047" s="39">
        <v>13980</v>
      </c>
      <c r="L3047" s="36" t="s">
        <v>3800</v>
      </c>
      <c r="M3047" s="37">
        <f>VLOOKUP(K3047,'All areas- no counties listed'!$A$5:$C$475,3,FALSE)</f>
        <v>0.85670000000000002</v>
      </c>
      <c r="N3047" s="37" t="s">
        <v>1</v>
      </c>
    </row>
    <row r="3048" spans="10:14" ht="26.1" hidden="1" customHeight="1">
      <c r="J3048" s="39" t="s">
        <v>3533</v>
      </c>
      <c r="K3048" s="39">
        <v>13980</v>
      </c>
      <c r="L3048" s="36" t="s">
        <v>3800</v>
      </c>
      <c r="M3048" s="37">
        <f>VLOOKUP(K3048,'All areas- no counties listed'!$A$5:$C$475,3,FALSE)</f>
        <v>0.85670000000000002</v>
      </c>
      <c r="N3048" s="37" t="s">
        <v>1</v>
      </c>
    </row>
    <row r="3049" spans="10:14" ht="26.1" hidden="1" customHeight="1">
      <c r="J3049" s="39" t="s">
        <v>3534</v>
      </c>
      <c r="K3049" s="39">
        <v>47894</v>
      </c>
      <c r="L3049" s="36" t="s">
        <v>66</v>
      </c>
      <c r="M3049" s="37">
        <f>VLOOKUP(K3049,'All areas- no counties listed'!$A$5:$C$475,3,FALSE)</f>
        <v>1.0242</v>
      </c>
      <c r="N3049" s="37" t="s">
        <v>1</v>
      </c>
    </row>
    <row r="3050" spans="10:14" ht="26.1" hidden="1" customHeight="1">
      <c r="J3050" s="39" t="s">
        <v>3535</v>
      </c>
      <c r="K3050" s="39">
        <v>99949</v>
      </c>
      <c r="L3050" s="36" t="s">
        <v>3430</v>
      </c>
      <c r="M3050" s="37">
        <f>VLOOKUP(K3050,'All areas- no counties listed'!$A$5:$C$475,3,FALSE)</f>
        <v>0.81579999999999997</v>
      </c>
      <c r="N3050" s="37" t="s">
        <v>0</v>
      </c>
    </row>
    <row r="3051" spans="10:14" ht="26.1" hidden="1" customHeight="1">
      <c r="J3051" s="39" t="s">
        <v>3536</v>
      </c>
      <c r="K3051" s="39">
        <v>40060</v>
      </c>
      <c r="L3051" s="36" t="s">
        <v>337</v>
      </c>
      <c r="M3051" s="37">
        <f>VLOOKUP(K3051,'All areas- no counties listed'!$A$5:$C$475,3,FALSE)</f>
        <v>0.9153</v>
      </c>
      <c r="N3051" s="37" t="s">
        <v>1</v>
      </c>
    </row>
    <row r="3052" spans="10:14" ht="26.1" hidden="1" customHeight="1">
      <c r="J3052" s="39" t="s">
        <v>3537</v>
      </c>
      <c r="K3052" s="39">
        <v>40220</v>
      </c>
      <c r="L3052" s="36" t="s">
        <v>338</v>
      </c>
      <c r="M3052" s="37">
        <f>VLOOKUP(K3052,'All areas- no counties listed'!$A$5:$C$475,3,FALSE)</f>
        <v>0.84140000000000004</v>
      </c>
      <c r="N3052" s="37" t="s">
        <v>1</v>
      </c>
    </row>
    <row r="3053" spans="10:14" ht="26.1" hidden="1" customHeight="1">
      <c r="J3053" s="39" t="s">
        <v>3538</v>
      </c>
      <c r="K3053" s="39">
        <v>40220</v>
      </c>
      <c r="L3053" s="36" t="s">
        <v>338</v>
      </c>
      <c r="M3053" s="37">
        <f>VLOOKUP(K3053,'All areas- no counties listed'!$A$5:$C$475,3,FALSE)</f>
        <v>0.84140000000000004</v>
      </c>
      <c r="N3053" s="37" t="s">
        <v>1</v>
      </c>
    </row>
    <row r="3054" spans="10:14" ht="26.1" hidden="1" customHeight="1">
      <c r="J3054" s="39" t="s">
        <v>3539</v>
      </c>
      <c r="K3054" s="39">
        <v>99949</v>
      </c>
      <c r="L3054" s="36" t="s">
        <v>3430</v>
      </c>
      <c r="M3054" s="37">
        <f>VLOOKUP(K3054,'All areas- no counties listed'!$A$5:$C$475,3,FALSE)</f>
        <v>0.81579999999999997</v>
      </c>
      <c r="N3054" s="37" t="s">
        <v>0</v>
      </c>
    </row>
    <row r="3055" spans="10:14" ht="26.1" hidden="1" customHeight="1">
      <c r="J3055" s="39" t="s">
        <v>3540</v>
      </c>
      <c r="K3055" s="39">
        <v>25500</v>
      </c>
      <c r="L3055" s="36" t="s">
        <v>335</v>
      </c>
      <c r="M3055" s="37">
        <f>VLOOKUP(K3055,'All areas- no counties listed'!$A$5:$C$475,3,FALSE)</f>
        <v>0.9123</v>
      </c>
      <c r="N3055" s="37" t="s">
        <v>1</v>
      </c>
    </row>
    <row r="3056" spans="10:14" ht="26.1" hidden="1" customHeight="1">
      <c r="J3056" s="39" t="s">
        <v>3541</v>
      </c>
      <c r="K3056" s="39">
        <v>99949</v>
      </c>
      <c r="L3056" s="36" t="s">
        <v>3430</v>
      </c>
      <c r="M3056" s="37">
        <f>VLOOKUP(K3056,'All areas- no counties listed'!$A$5:$C$475,3,FALSE)</f>
        <v>0.81579999999999997</v>
      </c>
      <c r="N3056" s="37" t="s">
        <v>0</v>
      </c>
    </row>
    <row r="3057" spans="10:14" ht="26.1" hidden="1" customHeight="1">
      <c r="J3057" s="39" t="s">
        <v>3542</v>
      </c>
      <c r="K3057" s="39">
        <v>40220</v>
      </c>
      <c r="L3057" s="36" t="s">
        <v>338</v>
      </c>
      <c r="M3057" s="37">
        <f>VLOOKUP(K3057,'All areas- no counties listed'!$A$5:$C$475,3,FALSE)</f>
        <v>0.84140000000000004</v>
      </c>
      <c r="N3057" s="37" t="s">
        <v>1</v>
      </c>
    </row>
    <row r="3058" spans="10:14" ht="26.1" hidden="1" customHeight="1">
      <c r="J3058" s="39" t="s">
        <v>3543</v>
      </c>
      <c r="K3058" s="39">
        <v>28700</v>
      </c>
      <c r="L3058" s="36" t="s">
        <v>3810</v>
      </c>
      <c r="M3058" s="37">
        <f>VLOOKUP(K3058,'All areas- no counties listed'!$A$5:$C$475,3,FALSE)</f>
        <v>0.8</v>
      </c>
      <c r="N3058" s="37" t="s">
        <v>1</v>
      </c>
    </row>
    <row r="3059" spans="10:14" ht="26.1" hidden="1" customHeight="1">
      <c r="J3059" s="39" t="s">
        <v>3544</v>
      </c>
      <c r="K3059" s="39">
        <v>99949</v>
      </c>
      <c r="L3059" s="36" t="s">
        <v>3430</v>
      </c>
      <c r="M3059" s="37">
        <f>VLOOKUP(K3059,'All areas- no counties listed'!$A$5:$C$475,3,FALSE)</f>
        <v>0.81579999999999997</v>
      </c>
      <c r="N3059" s="37" t="s">
        <v>0</v>
      </c>
    </row>
    <row r="3060" spans="10:14" ht="26.1" hidden="1" customHeight="1">
      <c r="J3060" s="39" t="s">
        <v>3545</v>
      </c>
      <c r="K3060" s="39">
        <v>99949</v>
      </c>
      <c r="L3060" s="36" t="s">
        <v>3430</v>
      </c>
      <c r="M3060" s="37">
        <f>VLOOKUP(K3060,'All areas- no counties listed'!$A$5:$C$475,3,FALSE)</f>
        <v>0.81579999999999997</v>
      </c>
      <c r="N3060" s="37" t="s">
        <v>0</v>
      </c>
    </row>
    <row r="3061" spans="10:14" ht="26.1" hidden="1" customHeight="1">
      <c r="J3061" s="39" t="s">
        <v>3546</v>
      </c>
      <c r="K3061" s="39">
        <v>47260</v>
      </c>
      <c r="L3061" s="36" t="s">
        <v>248</v>
      </c>
      <c r="M3061" s="37">
        <f>VLOOKUP(K3061,'All areas- no counties listed'!$A$5:$C$475,3,FALSE)</f>
        <v>0.87119999999999997</v>
      </c>
      <c r="N3061" s="37" t="s">
        <v>1</v>
      </c>
    </row>
    <row r="3062" spans="10:14" ht="26.1" hidden="1" customHeight="1">
      <c r="J3062" s="39" t="s">
        <v>3547</v>
      </c>
      <c r="K3062" s="39">
        <v>47894</v>
      </c>
      <c r="L3062" s="36" t="s">
        <v>66</v>
      </c>
      <c r="M3062" s="37">
        <f>VLOOKUP(K3062,'All areas- no counties listed'!$A$5:$C$475,3,FALSE)</f>
        <v>1.0242</v>
      </c>
      <c r="N3062" s="37" t="s">
        <v>1</v>
      </c>
    </row>
    <row r="3063" spans="10:14" ht="26.1" hidden="1" customHeight="1">
      <c r="J3063" s="39" t="s">
        <v>3548</v>
      </c>
      <c r="K3063" s="39">
        <v>47894</v>
      </c>
      <c r="L3063" s="36" t="s">
        <v>66</v>
      </c>
      <c r="M3063" s="37">
        <f>VLOOKUP(K3063,'All areas- no counties listed'!$A$5:$C$475,3,FALSE)</f>
        <v>1.0242</v>
      </c>
      <c r="N3063" s="37" t="s">
        <v>1</v>
      </c>
    </row>
    <row r="3064" spans="10:14" ht="26.1" hidden="1" customHeight="1">
      <c r="J3064" s="39" t="s">
        <v>3549</v>
      </c>
      <c r="K3064" s="39">
        <v>99949</v>
      </c>
      <c r="L3064" s="36" t="s">
        <v>3430</v>
      </c>
      <c r="M3064" s="37">
        <f>VLOOKUP(K3064,'All areas- no counties listed'!$A$5:$C$475,3,FALSE)</f>
        <v>0.81579999999999997</v>
      </c>
      <c r="N3064" s="37" t="s">
        <v>0</v>
      </c>
    </row>
    <row r="3065" spans="10:14" ht="26.1" hidden="1" customHeight="1">
      <c r="J3065" s="39" t="s">
        <v>3550</v>
      </c>
      <c r="K3065" s="39">
        <v>44420</v>
      </c>
      <c r="L3065" s="36" t="s">
        <v>3830</v>
      </c>
      <c r="M3065" s="37">
        <f>VLOOKUP(K3065,'All areas- no counties listed'!$A$5:$C$475,3,FALSE)</f>
        <v>0.9385</v>
      </c>
      <c r="N3065" s="37" t="s">
        <v>1</v>
      </c>
    </row>
    <row r="3066" spans="10:14" ht="26.1" hidden="1" customHeight="1">
      <c r="J3066" s="39" t="s">
        <v>3551</v>
      </c>
      <c r="K3066" s="39">
        <v>47260</v>
      </c>
      <c r="L3066" s="36" t="s">
        <v>248</v>
      </c>
      <c r="M3066" s="37">
        <f>VLOOKUP(K3066,'All areas- no counties listed'!$A$5:$C$475,3,FALSE)</f>
        <v>0.87119999999999997</v>
      </c>
      <c r="N3066" s="37" t="s">
        <v>1</v>
      </c>
    </row>
    <row r="3067" spans="10:14" ht="26.1" hidden="1" customHeight="1">
      <c r="J3067" s="39" t="s">
        <v>3552</v>
      </c>
      <c r="K3067" s="39">
        <v>99949</v>
      </c>
      <c r="L3067" s="36" t="s">
        <v>3430</v>
      </c>
      <c r="M3067" s="37">
        <f>VLOOKUP(K3067,'All areas- no counties listed'!$A$5:$C$475,3,FALSE)</f>
        <v>0.81579999999999997</v>
      </c>
      <c r="N3067" s="37" t="s">
        <v>0</v>
      </c>
    </row>
    <row r="3068" spans="10:14" ht="26.1" hidden="1" customHeight="1">
      <c r="J3068" s="38" t="s">
        <v>3553</v>
      </c>
      <c r="K3068" s="38">
        <v>40060</v>
      </c>
      <c r="L3068" s="36" t="s">
        <v>337</v>
      </c>
      <c r="M3068" s="37">
        <f>VLOOKUP(K3068,'All areas- no counties listed'!$A$5:$C$475,3,FALSE)</f>
        <v>0.9153</v>
      </c>
      <c r="N3068" s="37" t="s">
        <v>1</v>
      </c>
    </row>
    <row r="3069" spans="10:14" ht="26.1" hidden="1" customHeight="1">
      <c r="J3069" s="38" t="s">
        <v>3554</v>
      </c>
      <c r="K3069" s="38">
        <v>99949</v>
      </c>
      <c r="L3069" s="36" t="s">
        <v>3430</v>
      </c>
      <c r="M3069" s="37">
        <f>VLOOKUP(K3069,'All areas- no counties listed'!$A$5:$C$475,3,FALSE)</f>
        <v>0.81579999999999997</v>
      </c>
      <c r="N3069" s="37" t="s">
        <v>0</v>
      </c>
    </row>
    <row r="3070" spans="10:14" ht="26.1" hidden="1" customHeight="1">
      <c r="J3070" s="38" t="s">
        <v>3555</v>
      </c>
      <c r="K3070" s="38">
        <v>47260</v>
      </c>
      <c r="L3070" s="36" t="s">
        <v>248</v>
      </c>
      <c r="M3070" s="37">
        <f>VLOOKUP(K3070,'All areas- no counties listed'!$A$5:$C$475,3,FALSE)</f>
        <v>0.87119999999999997</v>
      </c>
      <c r="N3070" s="37" t="s">
        <v>1</v>
      </c>
    </row>
    <row r="3071" spans="10:14" ht="26.1" hidden="1" customHeight="1">
      <c r="J3071" s="38" t="s">
        <v>3556</v>
      </c>
      <c r="K3071" s="38">
        <v>47894</v>
      </c>
      <c r="L3071" s="36" t="s">
        <v>66</v>
      </c>
      <c r="M3071" s="37">
        <f>VLOOKUP(K3071,'All areas- no counties listed'!$A$5:$C$475,3,FALSE)</f>
        <v>1.0242</v>
      </c>
      <c r="N3071" s="37" t="s">
        <v>1</v>
      </c>
    </row>
    <row r="3072" spans="10:14" ht="26.1" hidden="1" customHeight="1">
      <c r="J3072" s="38" t="s">
        <v>3557</v>
      </c>
      <c r="K3072" s="38">
        <v>28700</v>
      </c>
      <c r="L3072" s="36" t="s">
        <v>3810</v>
      </c>
      <c r="M3072" s="37">
        <f>VLOOKUP(K3072,'All areas- no counties listed'!$A$5:$C$475,3,FALSE)</f>
        <v>0.8</v>
      </c>
      <c r="N3072" s="37" t="s">
        <v>1</v>
      </c>
    </row>
    <row r="3073" spans="10:14" ht="26.1" hidden="1" customHeight="1">
      <c r="J3073" s="38" t="s">
        <v>3558</v>
      </c>
      <c r="K3073" s="38">
        <v>44420</v>
      </c>
      <c r="L3073" s="36" t="s">
        <v>3830</v>
      </c>
      <c r="M3073" s="37">
        <f>VLOOKUP(K3073,'All areas- no counties listed'!$A$5:$C$475,3,FALSE)</f>
        <v>0.9385</v>
      </c>
      <c r="N3073" s="37" t="s">
        <v>1</v>
      </c>
    </row>
    <row r="3074" spans="10:14" ht="26.1" hidden="1" customHeight="1">
      <c r="J3074" s="38" t="s">
        <v>3559</v>
      </c>
      <c r="K3074" s="38">
        <v>99949</v>
      </c>
      <c r="L3074" s="36" t="s">
        <v>3430</v>
      </c>
      <c r="M3074" s="37">
        <f>VLOOKUP(K3074,'All areas- no counties listed'!$A$5:$C$475,3,FALSE)</f>
        <v>0.81579999999999997</v>
      </c>
      <c r="N3074" s="37" t="s">
        <v>0</v>
      </c>
    </row>
    <row r="3075" spans="10:14" ht="26.1" hidden="1" customHeight="1">
      <c r="J3075" s="38" t="s">
        <v>3560</v>
      </c>
      <c r="K3075" s="38">
        <v>47260</v>
      </c>
      <c r="L3075" s="36" t="s">
        <v>248</v>
      </c>
      <c r="M3075" s="37">
        <f>VLOOKUP(K3075,'All areas- no counties listed'!$A$5:$C$475,3,FALSE)</f>
        <v>0.87119999999999997</v>
      </c>
      <c r="N3075" s="37" t="s">
        <v>1</v>
      </c>
    </row>
    <row r="3076" spans="10:14" ht="26.1" hidden="1" customHeight="1">
      <c r="J3076" s="38" t="s">
        <v>3561</v>
      </c>
      <c r="K3076" s="38">
        <v>49020</v>
      </c>
      <c r="L3076" s="36" t="s">
        <v>339</v>
      </c>
      <c r="M3076" s="37">
        <f>VLOOKUP(K3076,'All areas- no counties listed'!$A$5:$C$475,3,FALSE)</f>
        <v>0.87380000000000002</v>
      </c>
      <c r="N3076" s="37" t="s">
        <v>1</v>
      </c>
    </row>
    <row r="3077" spans="10:14" ht="26.1" hidden="1" customHeight="1">
      <c r="J3077" s="38" t="s">
        <v>3562</v>
      </c>
      <c r="K3077" s="38">
        <v>99949</v>
      </c>
      <c r="L3077" s="36" t="s">
        <v>3430</v>
      </c>
      <c r="M3077" s="37">
        <f>VLOOKUP(K3077,'All areas- no counties listed'!$A$5:$C$475,3,FALSE)</f>
        <v>0.81579999999999997</v>
      </c>
      <c r="N3077" s="37" t="s">
        <v>0</v>
      </c>
    </row>
    <row r="3078" spans="10:14" ht="26.1" hidden="1" customHeight="1">
      <c r="J3078" s="38" t="s">
        <v>3563</v>
      </c>
      <c r="K3078" s="38">
        <v>99949</v>
      </c>
      <c r="L3078" s="36" t="s">
        <v>3430</v>
      </c>
      <c r="M3078" s="37">
        <f>VLOOKUP(K3078,'All areas- no counties listed'!$A$5:$C$475,3,FALSE)</f>
        <v>0.81579999999999997</v>
      </c>
      <c r="N3078" s="37" t="s">
        <v>0</v>
      </c>
    </row>
    <row r="3079" spans="10:14" ht="26.1" hidden="1" customHeight="1">
      <c r="J3079" s="38" t="s">
        <v>3564</v>
      </c>
      <c r="K3079" s="38">
        <v>47260</v>
      </c>
      <c r="L3079" s="36" t="s">
        <v>248</v>
      </c>
      <c r="M3079" s="37">
        <f>VLOOKUP(K3079,'All areas- no counties listed'!$A$5:$C$475,3,FALSE)</f>
        <v>0.87119999999999997</v>
      </c>
      <c r="N3079" s="37" t="s">
        <v>1</v>
      </c>
    </row>
    <row r="3080" spans="10:14" ht="26.1" hidden="1" customHeight="1">
      <c r="J3080" s="38" t="s">
        <v>3565</v>
      </c>
      <c r="K3080" s="38">
        <v>99950</v>
      </c>
      <c r="L3080" s="36" t="s">
        <v>3566</v>
      </c>
      <c r="M3080" s="37">
        <f>VLOOKUP(K3080,'All areas- no counties listed'!$A$5:$C$475,3,FALSE)</f>
        <v>0.97529999999999994</v>
      </c>
      <c r="N3080" s="37" t="s">
        <v>0</v>
      </c>
    </row>
    <row r="3081" spans="10:14" ht="26.1" hidden="1" customHeight="1">
      <c r="J3081" s="38" t="s">
        <v>3567</v>
      </c>
      <c r="K3081" s="38">
        <v>30300</v>
      </c>
      <c r="L3081" s="36" t="s">
        <v>103</v>
      </c>
      <c r="M3081" s="37">
        <f>VLOOKUP(K3081,'All areas- no counties listed'!$A$5:$C$475,3,FALSE)</f>
        <v>0.85329999999999995</v>
      </c>
      <c r="N3081" s="37" t="s">
        <v>1</v>
      </c>
    </row>
    <row r="3082" spans="10:14" ht="26.1" hidden="1" customHeight="1">
      <c r="J3082" s="39" t="s">
        <v>3568</v>
      </c>
      <c r="K3082" s="39">
        <v>28420</v>
      </c>
      <c r="L3082" s="36" t="s">
        <v>341</v>
      </c>
      <c r="M3082" s="37">
        <f>VLOOKUP(K3082,'All areas- no counties listed'!$A$5:$C$475,3,FALSE)</f>
        <v>0.95650000000000002</v>
      </c>
      <c r="N3082" s="37" t="s">
        <v>1</v>
      </c>
    </row>
    <row r="3083" spans="10:14" ht="26.1" hidden="1" customHeight="1">
      <c r="J3083" s="38" t="s">
        <v>3569</v>
      </c>
      <c r="K3083" s="38">
        <v>48300</v>
      </c>
      <c r="L3083" s="36" t="s">
        <v>347</v>
      </c>
      <c r="M3083" s="37">
        <f>VLOOKUP(K3083,'All areas- no counties listed'!$A$5:$C$475,3,FALSE)</f>
        <v>0.95499999999999996</v>
      </c>
      <c r="N3083" s="37" t="s">
        <v>1</v>
      </c>
    </row>
    <row r="3084" spans="10:14" ht="26.1" hidden="1" customHeight="1">
      <c r="J3084" s="38" t="s">
        <v>3570</v>
      </c>
      <c r="K3084" s="38">
        <v>99950</v>
      </c>
      <c r="L3084" s="36" t="s">
        <v>3566</v>
      </c>
      <c r="M3084" s="37">
        <f>VLOOKUP(K3084,'All areas- no counties listed'!$A$5:$C$475,3,FALSE)</f>
        <v>0.97529999999999994</v>
      </c>
      <c r="N3084" s="37" t="s">
        <v>0</v>
      </c>
    </row>
    <row r="3085" spans="10:14" ht="26.1" hidden="1" customHeight="1">
      <c r="J3085" s="39" t="s">
        <v>3571</v>
      </c>
      <c r="K3085" s="39">
        <v>38900</v>
      </c>
      <c r="L3085" s="36" t="s">
        <v>269</v>
      </c>
      <c r="M3085" s="37">
        <f>VLOOKUP(K3085,'All areas- no counties listed'!$A$5:$C$475,3,FALSE)</f>
        <v>1.2475000000000001</v>
      </c>
      <c r="N3085" s="37" t="s">
        <v>1</v>
      </c>
    </row>
    <row r="3086" spans="10:14" ht="26.1" hidden="1" customHeight="1">
      <c r="J3086" s="39" t="s">
        <v>3572</v>
      </c>
      <c r="K3086" s="39">
        <v>99950</v>
      </c>
      <c r="L3086" s="36" t="s">
        <v>3566</v>
      </c>
      <c r="M3086" s="37">
        <f>VLOOKUP(K3086,'All areas- no counties listed'!$A$5:$C$475,3,FALSE)</f>
        <v>0.97529999999999994</v>
      </c>
      <c r="N3086" s="37" t="s">
        <v>0</v>
      </c>
    </row>
    <row r="3087" spans="10:14" ht="26.1" hidden="1" customHeight="1">
      <c r="J3087" s="38" t="s">
        <v>3573</v>
      </c>
      <c r="K3087" s="38">
        <v>31020</v>
      </c>
      <c r="L3087" s="36" t="s">
        <v>342</v>
      </c>
      <c r="M3087" s="37">
        <f>VLOOKUP(K3087,'All areas- no counties listed'!$A$5:$C$475,3,FALSE)</f>
        <v>1.0943000000000001</v>
      </c>
      <c r="N3087" s="37" t="s">
        <v>1</v>
      </c>
    </row>
    <row r="3088" spans="10:14" ht="26.1" hidden="1" customHeight="1">
      <c r="J3088" s="39" t="s">
        <v>3574</v>
      </c>
      <c r="K3088" s="39">
        <v>48300</v>
      </c>
      <c r="L3088" s="36" t="s">
        <v>347</v>
      </c>
      <c r="M3088" s="37">
        <f>VLOOKUP(K3088,'All areas- no counties listed'!$A$5:$C$475,3,FALSE)</f>
        <v>0.95499999999999996</v>
      </c>
      <c r="N3088" s="37" t="s">
        <v>1</v>
      </c>
    </row>
    <row r="3089" spans="10:14" ht="26.1" hidden="1" customHeight="1">
      <c r="J3089" s="39" t="s">
        <v>3575</v>
      </c>
      <c r="K3089" s="39">
        <v>99950</v>
      </c>
      <c r="L3089" s="36" t="s">
        <v>3566</v>
      </c>
      <c r="M3089" s="37">
        <f>VLOOKUP(K3089,'All areas- no counties listed'!$A$5:$C$475,3,FALSE)</f>
        <v>0.97529999999999994</v>
      </c>
      <c r="N3089" s="37" t="s">
        <v>0</v>
      </c>
    </row>
    <row r="3090" spans="10:14" ht="26.1" hidden="1" customHeight="1">
      <c r="J3090" s="39" t="s">
        <v>3576</v>
      </c>
      <c r="K3090" s="39">
        <v>28420</v>
      </c>
      <c r="L3090" s="36" t="s">
        <v>341</v>
      </c>
      <c r="M3090" s="37">
        <f>VLOOKUP(K3090,'All areas- no counties listed'!$A$5:$C$475,3,FALSE)</f>
        <v>0.95650000000000002</v>
      </c>
      <c r="N3090" s="37" t="s">
        <v>1</v>
      </c>
    </row>
    <row r="3091" spans="10:14" ht="26.1" hidden="1" customHeight="1">
      <c r="J3091" s="39" t="s">
        <v>3577</v>
      </c>
      <c r="K3091" s="39">
        <v>99950</v>
      </c>
      <c r="L3091" s="36" t="s">
        <v>3566</v>
      </c>
      <c r="M3091" s="37">
        <f>VLOOKUP(K3091,'All areas- no counties listed'!$A$5:$C$475,3,FALSE)</f>
        <v>0.97529999999999994</v>
      </c>
      <c r="N3091" s="37" t="s">
        <v>0</v>
      </c>
    </row>
    <row r="3092" spans="10:14" ht="26.1" hidden="1" customHeight="1">
      <c r="J3092" s="39" t="s">
        <v>3578</v>
      </c>
      <c r="K3092" s="39">
        <v>99950</v>
      </c>
      <c r="L3092" s="36" t="s">
        <v>3566</v>
      </c>
      <c r="M3092" s="37">
        <f>VLOOKUP(K3092,'All areas- no counties listed'!$A$5:$C$475,3,FALSE)</f>
        <v>0.97529999999999994</v>
      </c>
      <c r="N3092" s="37" t="s">
        <v>0</v>
      </c>
    </row>
    <row r="3093" spans="10:14" ht="26.1" hidden="1" customHeight="1">
      <c r="J3093" s="39" t="s">
        <v>3579</v>
      </c>
      <c r="K3093" s="39">
        <v>99950</v>
      </c>
      <c r="L3093" s="36" t="s">
        <v>3566</v>
      </c>
      <c r="M3093" s="37">
        <f>VLOOKUP(K3093,'All areas- no counties listed'!$A$5:$C$475,3,FALSE)</f>
        <v>0.97529999999999994</v>
      </c>
      <c r="N3093" s="37" t="s">
        <v>0</v>
      </c>
    </row>
    <row r="3094" spans="10:14" ht="26.1" hidden="1" customHeight="1">
      <c r="J3094" s="39" t="s">
        <v>3580</v>
      </c>
      <c r="K3094" s="39">
        <v>99950</v>
      </c>
      <c r="L3094" s="36" t="s">
        <v>3566</v>
      </c>
      <c r="M3094" s="37">
        <f>VLOOKUP(K3094,'All areas- no counties listed'!$A$5:$C$475,3,FALSE)</f>
        <v>0.97529999999999994</v>
      </c>
      <c r="N3094" s="37" t="s">
        <v>0</v>
      </c>
    </row>
    <row r="3095" spans="10:14" ht="26.1" hidden="1" customHeight="1">
      <c r="J3095" s="39" t="s">
        <v>3581</v>
      </c>
      <c r="K3095" s="39">
        <v>99950</v>
      </c>
      <c r="L3095" s="36" t="s">
        <v>3566</v>
      </c>
      <c r="M3095" s="37">
        <f>VLOOKUP(K3095,'All areas- no counties listed'!$A$5:$C$475,3,FALSE)</f>
        <v>0.97529999999999994</v>
      </c>
      <c r="N3095" s="37" t="s">
        <v>0</v>
      </c>
    </row>
    <row r="3096" spans="10:14" ht="26.1" hidden="1" customHeight="1">
      <c r="J3096" s="39" t="s">
        <v>3582</v>
      </c>
      <c r="K3096" s="39">
        <v>42644</v>
      </c>
      <c r="L3096" s="36" t="s">
        <v>3828</v>
      </c>
      <c r="M3096" s="37">
        <f>VLOOKUP(K3096,'All areas- no counties listed'!$A$5:$C$475,3,FALSE)</f>
        <v>1.1801999999999999</v>
      </c>
      <c r="N3096" s="37" t="s">
        <v>1</v>
      </c>
    </row>
    <row r="3097" spans="10:14" ht="26.1" hidden="1" customHeight="1">
      <c r="J3097" s="39" t="s">
        <v>3583</v>
      </c>
      <c r="K3097" s="39">
        <v>14740</v>
      </c>
      <c r="L3097" s="36" t="s">
        <v>3801</v>
      </c>
      <c r="M3097" s="37">
        <f>VLOOKUP(K3097,'All areas- no counties listed'!$A$5:$C$475,3,FALSE)</f>
        <v>1.2524</v>
      </c>
      <c r="N3097" s="37" t="s">
        <v>1</v>
      </c>
    </row>
    <row r="3098" spans="10:14" ht="26.1" hidden="1" customHeight="1">
      <c r="J3098" s="39" t="s">
        <v>3584</v>
      </c>
      <c r="K3098" s="39">
        <v>99950</v>
      </c>
      <c r="L3098" s="36" t="s">
        <v>3566</v>
      </c>
      <c r="M3098" s="37">
        <f>VLOOKUP(K3098,'All areas- no counties listed'!$A$5:$C$475,3,FALSE)</f>
        <v>0.97529999999999994</v>
      </c>
      <c r="N3098" s="37" t="s">
        <v>0</v>
      </c>
    </row>
    <row r="3099" spans="10:14" ht="26.1" hidden="1" customHeight="1">
      <c r="J3099" s="39" t="s">
        <v>3585</v>
      </c>
      <c r="K3099" s="39">
        <v>99950</v>
      </c>
      <c r="L3099" s="36" t="s">
        <v>3566</v>
      </c>
      <c r="M3099" s="37">
        <f>VLOOKUP(K3099,'All areas- no counties listed'!$A$5:$C$475,3,FALSE)</f>
        <v>0.97529999999999994</v>
      </c>
      <c r="N3099" s="37" t="s">
        <v>0</v>
      </c>
    </row>
    <row r="3100" spans="10:14" ht="26.1" hidden="1" customHeight="1">
      <c r="J3100" s="39" t="s">
        <v>3586</v>
      </c>
      <c r="K3100" s="39">
        <v>99950</v>
      </c>
      <c r="L3100" s="36" t="s">
        <v>3566</v>
      </c>
      <c r="M3100" s="37">
        <f>VLOOKUP(K3100,'All areas- no counties listed'!$A$5:$C$475,3,FALSE)</f>
        <v>0.97529999999999994</v>
      </c>
      <c r="N3100" s="37" t="s">
        <v>0</v>
      </c>
    </row>
    <row r="3101" spans="10:14" ht="26.1" hidden="1" customHeight="1">
      <c r="J3101" s="39" t="s">
        <v>3587</v>
      </c>
      <c r="K3101" s="39">
        <v>99950</v>
      </c>
      <c r="L3101" s="36" t="s">
        <v>3566</v>
      </c>
      <c r="M3101" s="37">
        <f>VLOOKUP(K3101,'All areas- no counties listed'!$A$5:$C$475,3,FALSE)</f>
        <v>0.97529999999999994</v>
      </c>
      <c r="N3101" s="37" t="s">
        <v>0</v>
      </c>
    </row>
    <row r="3102" spans="10:14" ht="26.1" hidden="1" customHeight="1">
      <c r="J3102" s="38" t="s">
        <v>3588</v>
      </c>
      <c r="K3102" s="38">
        <v>99950</v>
      </c>
      <c r="L3102" s="36" t="s">
        <v>3566</v>
      </c>
      <c r="M3102" s="37">
        <f>VLOOKUP(K3102,'All areas- no counties listed'!$A$5:$C$475,3,FALSE)</f>
        <v>0.97529999999999994</v>
      </c>
      <c r="N3102" s="37" t="s">
        <v>0</v>
      </c>
    </row>
    <row r="3103" spans="10:14" ht="26.1" hidden="1" customHeight="1">
      <c r="J3103" s="38" t="s">
        <v>3589</v>
      </c>
      <c r="K3103" s="38">
        <v>99950</v>
      </c>
      <c r="L3103" s="36" t="s">
        <v>3566</v>
      </c>
      <c r="M3103" s="37">
        <f>VLOOKUP(K3103,'All areas- no counties listed'!$A$5:$C$475,3,FALSE)</f>
        <v>0.97529999999999994</v>
      </c>
      <c r="N3103" s="37" t="s">
        <v>0</v>
      </c>
    </row>
    <row r="3104" spans="10:14" ht="26.1" hidden="1" customHeight="1">
      <c r="J3104" s="38" t="s">
        <v>3590</v>
      </c>
      <c r="K3104" s="38">
        <v>99950</v>
      </c>
      <c r="L3104" s="36" t="s">
        <v>3566</v>
      </c>
      <c r="M3104" s="37">
        <f>VLOOKUP(K3104,'All areas- no counties listed'!$A$5:$C$475,3,FALSE)</f>
        <v>0.97529999999999994</v>
      </c>
      <c r="N3104" s="37" t="s">
        <v>0</v>
      </c>
    </row>
    <row r="3105" spans="10:14" ht="26.1" hidden="1" customHeight="1">
      <c r="J3105" s="38" t="s">
        <v>3591</v>
      </c>
      <c r="K3105" s="38">
        <v>99950</v>
      </c>
      <c r="L3105" s="36" t="s">
        <v>3566</v>
      </c>
      <c r="M3105" s="37">
        <f>VLOOKUP(K3105,'All areas- no counties listed'!$A$5:$C$475,3,FALSE)</f>
        <v>0.97529999999999994</v>
      </c>
      <c r="N3105" s="37" t="s">
        <v>0</v>
      </c>
    </row>
    <row r="3106" spans="10:14" ht="26.1" hidden="1" customHeight="1">
      <c r="J3106" s="38" t="s">
        <v>3592</v>
      </c>
      <c r="K3106" s="38">
        <v>45104</v>
      </c>
      <c r="L3106" s="36" t="s">
        <v>345</v>
      </c>
      <c r="M3106" s="37">
        <f>VLOOKUP(K3106,'All areas- no counties listed'!$A$5:$C$475,3,FALSE)</f>
        <v>1.1828000000000001</v>
      </c>
      <c r="N3106" s="37" t="s">
        <v>1</v>
      </c>
    </row>
    <row r="3107" spans="10:14" ht="26.1" hidden="1" customHeight="1">
      <c r="J3107" s="39" t="s">
        <v>3593</v>
      </c>
      <c r="K3107" s="39">
        <v>99950</v>
      </c>
      <c r="L3107" s="36" t="s">
        <v>3566</v>
      </c>
      <c r="M3107" s="37">
        <f>VLOOKUP(K3107,'All areas- no counties listed'!$A$5:$C$475,3,FALSE)</f>
        <v>0.97529999999999994</v>
      </c>
      <c r="N3107" s="37" t="s">
        <v>0</v>
      </c>
    </row>
    <row r="3108" spans="10:14" ht="26.1" hidden="1" customHeight="1">
      <c r="J3108" s="38" t="s">
        <v>3594</v>
      </c>
      <c r="K3108" s="38">
        <v>34580</v>
      </c>
      <c r="L3108" s="36" t="s">
        <v>343</v>
      </c>
      <c r="M3108" s="37">
        <f>VLOOKUP(K3108,'All areas- no counties listed'!$A$5:$C$475,3,FALSE)</f>
        <v>1.0113000000000001</v>
      </c>
      <c r="N3108" s="37" t="s">
        <v>1</v>
      </c>
    </row>
    <row r="3109" spans="10:14" ht="26.1" hidden="1" customHeight="1">
      <c r="J3109" s="38" t="s">
        <v>3595</v>
      </c>
      <c r="K3109" s="38">
        <v>38900</v>
      </c>
      <c r="L3109" s="36" t="s">
        <v>269</v>
      </c>
      <c r="M3109" s="37">
        <f>VLOOKUP(K3109,'All areas- no counties listed'!$A$5:$C$475,3,FALSE)</f>
        <v>1.2475000000000001</v>
      </c>
      <c r="N3109" s="37" t="s">
        <v>1</v>
      </c>
    </row>
    <row r="3110" spans="10:14" ht="26.1" hidden="1" customHeight="1">
      <c r="J3110" s="39" t="s">
        <v>3596</v>
      </c>
      <c r="K3110" s="39">
        <v>42644</v>
      </c>
      <c r="L3110" s="36" t="s">
        <v>3828</v>
      </c>
      <c r="M3110" s="37">
        <f>VLOOKUP(K3110,'All areas- no counties listed'!$A$5:$C$475,3,FALSE)</f>
        <v>1.1801999999999999</v>
      </c>
      <c r="N3110" s="37" t="s">
        <v>1</v>
      </c>
    </row>
    <row r="3111" spans="10:14" ht="26.1" hidden="1" customHeight="1">
      <c r="J3111" s="39" t="s">
        <v>3597</v>
      </c>
      <c r="K3111" s="39">
        <v>44060</v>
      </c>
      <c r="L3111" s="36" t="s">
        <v>344</v>
      </c>
      <c r="M3111" s="37">
        <f>VLOOKUP(K3111,'All areas- no counties listed'!$A$5:$C$475,3,FALSE)</f>
        <v>1.0892999999999999</v>
      </c>
      <c r="N3111" s="37" t="s">
        <v>1</v>
      </c>
    </row>
    <row r="3112" spans="10:14" ht="26.1" hidden="1" customHeight="1">
      <c r="J3112" s="39" t="s">
        <v>3598</v>
      </c>
      <c r="K3112" s="39">
        <v>99950</v>
      </c>
      <c r="L3112" s="36" t="s">
        <v>3566</v>
      </c>
      <c r="M3112" s="37">
        <f>VLOOKUP(K3112,'All areas- no counties listed'!$A$5:$C$475,3,FALSE)</f>
        <v>0.97529999999999994</v>
      </c>
      <c r="N3112" s="37" t="s">
        <v>0</v>
      </c>
    </row>
    <row r="3113" spans="10:14" ht="26.1" hidden="1" customHeight="1">
      <c r="J3113" s="39" t="s">
        <v>3599</v>
      </c>
      <c r="K3113" s="39">
        <v>44060</v>
      </c>
      <c r="L3113" s="36" t="s">
        <v>344</v>
      </c>
      <c r="M3113" s="37">
        <f>VLOOKUP(K3113,'All areas- no counties listed'!$A$5:$C$475,3,FALSE)</f>
        <v>1.0892999999999999</v>
      </c>
      <c r="N3113" s="37" t="s">
        <v>1</v>
      </c>
    </row>
    <row r="3114" spans="10:14" ht="26.1" hidden="1" customHeight="1">
      <c r="J3114" s="39" t="s">
        <v>3600</v>
      </c>
      <c r="K3114" s="39">
        <v>36500</v>
      </c>
      <c r="L3114" s="36" t="s">
        <v>3817</v>
      </c>
      <c r="M3114" s="37">
        <f>VLOOKUP(K3114,'All areas- no counties listed'!$A$5:$C$475,3,FALSE)</f>
        <v>1.1205000000000001</v>
      </c>
      <c r="N3114" s="37" t="s">
        <v>1</v>
      </c>
    </row>
    <row r="3115" spans="10:14" ht="26.1" hidden="1" customHeight="1">
      <c r="J3115" s="39" t="s">
        <v>3601</v>
      </c>
      <c r="K3115" s="39">
        <v>99950</v>
      </c>
      <c r="L3115" s="36" t="s">
        <v>3566</v>
      </c>
      <c r="M3115" s="37">
        <f>VLOOKUP(K3115,'All areas- no counties listed'!$A$5:$C$475,3,FALSE)</f>
        <v>0.97529999999999994</v>
      </c>
      <c r="N3115" s="37" t="s">
        <v>0</v>
      </c>
    </row>
    <row r="3116" spans="10:14" ht="26.1" hidden="1" customHeight="1">
      <c r="J3116" s="38" t="s">
        <v>3602</v>
      </c>
      <c r="K3116" s="38">
        <v>47460</v>
      </c>
      <c r="L3116" s="36" t="s">
        <v>346</v>
      </c>
      <c r="M3116" s="37">
        <f>VLOOKUP(K3116,'All areas- no counties listed'!$A$5:$C$475,3,FALSE)</f>
        <v>1.0359</v>
      </c>
      <c r="N3116" s="37" t="s">
        <v>1</v>
      </c>
    </row>
    <row r="3117" spans="10:14" ht="26.1" hidden="1" customHeight="1">
      <c r="J3117" s="38" t="s">
        <v>3603</v>
      </c>
      <c r="K3117" s="38">
        <v>13380</v>
      </c>
      <c r="L3117" s="36" t="s">
        <v>340</v>
      </c>
      <c r="M3117" s="37">
        <f>VLOOKUP(K3117,'All areas- no counties listed'!$A$5:$C$475,3,FALSE)</f>
        <v>1.2999000000000001</v>
      </c>
      <c r="N3117" s="37" t="s">
        <v>1</v>
      </c>
    </row>
    <row r="3118" spans="10:14" ht="26.1" hidden="1" customHeight="1">
      <c r="J3118" s="38" t="s">
        <v>3604</v>
      </c>
      <c r="K3118" s="38">
        <v>99950</v>
      </c>
      <c r="L3118" s="36" t="s">
        <v>3566</v>
      </c>
      <c r="M3118" s="37">
        <f>VLOOKUP(K3118,'All areas- no counties listed'!$A$5:$C$475,3,FALSE)</f>
        <v>0.97529999999999994</v>
      </c>
      <c r="N3118" s="37" t="s">
        <v>0</v>
      </c>
    </row>
    <row r="3119" spans="10:14" ht="26.1" hidden="1" customHeight="1">
      <c r="J3119" s="39" t="s">
        <v>3605</v>
      </c>
      <c r="K3119" s="39">
        <v>49420</v>
      </c>
      <c r="L3119" s="36" t="s">
        <v>348</v>
      </c>
      <c r="M3119" s="37">
        <f>VLOOKUP(K3119,'All areas- no counties listed'!$A$5:$C$475,3,FALSE)</f>
        <v>0.92200000000000004</v>
      </c>
      <c r="N3119" s="37" t="s">
        <v>1</v>
      </c>
    </row>
    <row r="3120" spans="10:14" ht="26.1" hidden="1" customHeight="1">
      <c r="J3120" s="38" t="s">
        <v>3606</v>
      </c>
      <c r="K3120" s="38">
        <v>99951</v>
      </c>
      <c r="L3120" s="36" t="s">
        <v>3607</v>
      </c>
      <c r="M3120" s="37">
        <f>VLOOKUP(K3120,'All areas- no counties listed'!$A$5:$C$475,3,FALSE)</f>
        <v>0.8</v>
      </c>
      <c r="N3120" s="37" t="s">
        <v>0</v>
      </c>
    </row>
    <row r="3121" spans="10:14" ht="26.1" hidden="1" customHeight="1">
      <c r="J3121" s="39" t="s">
        <v>3608</v>
      </c>
      <c r="K3121" s="39">
        <v>25180</v>
      </c>
      <c r="L3121" s="36" t="s">
        <v>170</v>
      </c>
      <c r="M3121" s="37">
        <f>VLOOKUP(K3121,'All areas- no counties listed'!$A$5:$C$475,3,FALSE)</f>
        <v>0.86370000000000002</v>
      </c>
      <c r="N3121" s="37" t="s">
        <v>1</v>
      </c>
    </row>
    <row r="3122" spans="10:14" ht="26.1" hidden="1" customHeight="1">
      <c r="J3122" s="38" t="s">
        <v>3609</v>
      </c>
      <c r="K3122" s="38">
        <v>16620</v>
      </c>
      <c r="L3122" s="36" t="s">
        <v>350</v>
      </c>
      <c r="M3122" s="37">
        <f>VLOOKUP(K3122,'All areas- no counties listed'!$A$5:$C$475,3,FALSE)</f>
        <v>0.8</v>
      </c>
      <c r="N3122" s="37" t="s">
        <v>1</v>
      </c>
    </row>
    <row r="3123" spans="10:14" ht="26.1" hidden="1" customHeight="1">
      <c r="J3123" s="38" t="s">
        <v>3610</v>
      </c>
      <c r="K3123" s="38">
        <v>99951</v>
      </c>
      <c r="L3123" s="36" t="s">
        <v>3607</v>
      </c>
      <c r="M3123" s="37">
        <f>VLOOKUP(K3123,'All areas- no counties listed'!$A$5:$C$475,3,FALSE)</f>
        <v>0.8</v>
      </c>
      <c r="N3123" s="37" t="s">
        <v>0</v>
      </c>
    </row>
    <row r="3124" spans="10:14" ht="26.1" hidden="1" customHeight="1">
      <c r="J3124" s="39" t="s">
        <v>3611</v>
      </c>
      <c r="K3124" s="39">
        <v>48260</v>
      </c>
      <c r="L3124" s="36" t="s">
        <v>260</v>
      </c>
      <c r="M3124" s="37">
        <f>VLOOKUP(K3124,'All areas- no counties listed'!$A$5:$C$475,3,FALSE)</f>
        <v>0.8</v>
      </c>
      <c r="N3124" s="37" t="s">
        <v>1</v>
      </c>
    </row>
    <row r="3125" spans="10:14" ht="26.1" hidden="1" customHeight="1">
      <c r="J3125" s="38" t="s">
        <v>3612</v>
      </c>
      <c r="K3125" s="38">
        <v>26580</v>
      </c>
      <c r="L3125" s="36" t="s">
        <v>152</v>
      </c>
      <c r="M3125" s="37">
        <f>VLOOKUP(K3125,'All areas- no counties listed'!$A$5:$C$475,3,FALSE)</f>
        <v>0.84199999999999997</v>
      </c>
      <c r="N3125" s="37" t="s">
        <v>1</v>
      </c>
    </row>
    <row r="3126" spans="10:14" ht="26.1" hidden="1" customHeight="1">
      <c r="J3126" s="39" t="s">
        <v>3613</v>
      </c>
      <c r="K3126" s="39">
        <v>99951</v>
      </c>
      <c r="L3126" s="36" t="s">
        <v>3607</v>
      </c>
      <c r="M3126" s="37">
        <f>VLOOKUP(K3126,'All areas- no counties listed'!$A$5:$C$475,3,FALSE)</f>
        <v>0.8</v>
      </c>
      <c r="N3126" s="37" t="s">
        <v>0</v>
      </c>
    </row>
    <row r="3127" spans="10:14" ht="26.1" hidden="1" customHeight="1">
      <c r="J3127" s="39" t="s">
        <v>3614</v>
      </c>
      <c r="K3127" s="39">
        <v>16620</v>
      </c>
      <c r="L3127" s="36" t="s">
        <v>350</v>
      </c>
      <c r="M3127" s="37">
        <f>VLOOKUP(K3127,'All areas- no counties listed'!$A$5:$C$475,3,FALSE)</f>
        <v>0.8</v>
      </c>
      <c r="N3127" s="37" t="s">
        <v>1</v>
      </c>
    </row>
    <row r="3128" spans="10:14" ht="26.1" hidden="1" customHeight="1">
      <c r="J3128" s="39" t="s">
        <v>3615</v>
      </c>
      <c r="K3128" s="39">
        <v>99951</v>
      </c>
      <c r="L3128" s="36" t="s">
        <v>3607</v>
      </c>
      <c r="M3128" s="37">
        <f>VLOOKUP(K3128,'All areas- no counties listed'!$A$5:$C$475,3,FALSE)</f>
        <v>0.8</v>
      </c>
      <c r="N3128" s="37" t="s">
        <v>0</v>
      </c>
    </row>
    <row r="3129" spans="10:14" ht="26.1" hidden="1" customHeight="1">
      <c r="J3129" s="39" t="s">
        <v>3616</v>
      </c>
      <c r="K3129" s="39">
        <v>13220</v>
      </c>
      <c r="L3129" s="36" t="s">
        <v>349</v>
      </c>
      <c r="M3129" s="37">
        <f>VLOOKUP(K3129,'All areas- no counties listed'!$A$5:$C$475,3,FALSE)</f>
        <v>0.8</v>
      </c>
      <c r="N3129" s="37" t="s">
        <v>1</v>
      </c>
    </row>
    <row r="3130" spans="10:14" ht="26.1" hidden="1" customHeight="1">
      <c r="J3130" s="38" t="s">
        <v>3617</v>
      </c>
      <c r="K3130" s="38">
        <v>99951</v>
      </c>
      <c r="L3130" s="36" t="s">
        <v>3607</v>
      </c>
      <c r="M3130" s="37">
        <f>VLOOKUP(K3130,'All areas- no counties listed'!$A$5:$C$475,3,FALSE)</f>
        <v>0.8</v>
      </c>
      <c r="N3130" s="37" t="s">
        <v>0</v>
      </c>
    </row>
    <row r="3131" spans="10:14" ht="26.1" hidden="1" customHeight="1">
      <c r="J3131" s="39" t="s">
        <v>3618</v>
      </c>
      <c r="K3131" s="39">
        <v>99951</v>
      </c>
      <c r="L3131" s="36" t="s">
        <v>3607</v>
      </c>
      <c r="M3131" s="37">
        <f>VLOOKUP(K3131,'All areas- no counties listed'!$A$5:$C$475,3,FALSE)</f>
        <v>0.8</v>
      </c>
      <c r="N3131" s="37" t="s">
        <v>0</v>
      </c>
    </row>
    <row r="3132" spans="10:14" ht="26.1" hidden="1" customHeight="1">
      <c r="J3132" s="39" t="s">
        <v>3619</v>
      </c>
      <c r="K3132" s="39">
        <v>99951</v>
      </c>
      <c r="L3132" s="36" t="s">
        <v>3607</v>
      </c>
      <c r="M3132" s="37">
        <f>VLOOKUP(K3132,'All areas- no counties listed'!$A$5:$C$475,3,FALSE)</f>
        <v>0.8</v>
      </c>
      <c r="N3132" s="37" t="s">
        <v>0</v>
      </c>
    </row>
    <row r="3133" spans="10:14" ht="26.1" hidden="1" customHeight="1">
      <c r="J3133" s="39" t="s">
        <v>3620</v>
      </c>
      <c r="K3133" s="39">
        <v>49020</v>
      </c>
      <c r="L3133" s="36" t="s">
        <v>339</v>
      </c>
      <c r="M3133" s="37">
        <f>VLOOKUP(K3133,'All areas- no counties listed'!$A$5:$C$475,3,FALSE)</f>
        <v>0.87380000000000002</v>
      </c>
      <c r="N3133" s="37" t="s">
        <v>1</v>
      </c>
    </row>
    <row r="3134" spans="10:14" ht="26.1" hidden="1" customHeight="1">
      <c r="J3134" s="39" t="s">
        <v>3621</v>
      </c>
      <c r="K3134" s="39">
        <v>48260</v>
      </c>
      <c r="L3134" s="36" t="s">
        <v>260</v>
      </c>
      <c r="M3134" s="37">
        <f>VLOOKUP(K3134,'All areas- no counties listed'!$A$5:$C$475,3,FALSE)</f>
        <v>0.8</v>
      </c>
      <c r="N3134" s="37" t="s">
        <v>1</v>
      </c>
    </row>
    <row r="3135" spans="10:14" ht="26.1" hidden="1" customHeight="1">
      <c r="J3135" s="39" t="s">
        <v>3622</v>
      </c>
      <c r="K3135" s="39">
        <v>99951</v>
      </c>
      <c r="L3135" s="36" t="s">
        <v>3607</v>
      </c>
      <c r="M3135" s="37">
        <f>VLOOKUP(K3135,'All areas- no counties listed'!$A$5:$C$475,3,FALSE)</f>
        <v>0.8</v>
      </c>
      <c r="N3135" s="37" t="s">
        <v>0</v>
      </c>
    </row>
    <row r="3136" spans="10:14" ht="26.1" hidden="1" customHeight="1">
      <c r="J3136" s="39" t="s">
        <v>3623</v>
      </c>
      <c r="K3136" s="39">
        <v>99951</v>
      </c>
      <c r="L3136" s="36" t="s">
        <v>3607</v>
      </c>
      <c r="M3136" s="37">
        <f>VLOOKUP(K3136,'All areas- no counties listed'!$A$5:$C$475,3,FALSE)</f>
        <v>0.8</v>
      </c>
      <c r="N3136" s="37" t="s">
        <v>0</v>
      </c>
    </row>
    <row r="3137" spans="10:14" ht="26.1" hidden="1" customHeight="1">
      <c r="J3137" s="39" t="s">
        <v>3624</v>
      </c>
      <c r="K3137" s="39">
        <v>16620</v>
      </c>
      <c r="L3137" s="36" t="s">
        <v>350</v>
      </c>
      <c r="M3137" s="37">
        <f>VLOOKUP(K3137,'All areas- no counties listed'!$A$5:$C$475,3,FALSE)</f>
        <v>0.8</v>
      </c>
      <c r="N3137" s="37" t="s">
        <v>1</v>
      </c>
    </row>
    <row r="3138" spans="10:14" ht="26.1" hidden="1" customHeight="1">
      <c r="J3138" s="39" t="s">
        <v>3625</v>
      </c>
      <c r="K3138" s="39">
        <v>47894</v>
      </c>
      <c r="L3138" s="36" t="s">
        <v>66</v>
      </c>
      <c r="M3138" s="37">
        <f>VLOOKUP(K3138,'All areas- no counties listed'!$A$5:$C$475,3,FALSE)</f>
        <v>1.0242</v>
      </c>
      <c r="N3138" s="37" t="s">
        <v>1</v>
      </c>
    </row>
    <row r="3139" spans="10:14" ht="26.1" hidden="1" customHeight="1">
      <c r="J3139" s="39" t="s">
        <v>3626</v>
      </c>
      <c r="K3139" s="39">
        <v>16620</v>
      </c>
      <c r="L3139" s="36" t="s">
        <v>350</v>
      </c>
      <c r="M3139" s="37">
        <f>VLOOKUP(K3139,'All areas- no counties listed'!$A$5:$C$475,3,FALSE)</f>
        <v>0.8</v>
      </c>
      <c r="N3139" s="37" t="s">
        <v>1</v>
      </c>
    </row>
    <row r="3140" spans="10:14" ht="26.1" hidden="1" customHeight="1">
      <c r="J3140" s="39" t="s">
        <v>3627</v>
      </c>
      <c r="K3140" s="39">
        <v>99951</v>
      </c>
      <c r="L3140" s="36" t="s">
        <v>3607</v>
      </c>
      <c r="M3140" s="37">
        <f>VLOOKUP(K3140,'All areas- no counties listed'!$A$5:$C$475,3,FALSE)</f>
        <v>0.8</v>
      </c>
      <c r="N3140" s="37" t="s">
        <v>0</v>
      </c>
    </row>
    <row r="3141" spans="10:14" ht="26.1" hidden="1" customHeight="1">
      <c r="J3141" s="39" t="s">
        <v>3628</v>
      </c>
      <c r="K3141" s="39">
        <v>16620</v>
      </c>
      <c r="L3141" s="36" t="s">
        <v>350</v>
      </c>
      <c r="M3141" s="37">
        <f>VLOOKUP(K3141,'All areas- no counties listed'!$A$5:$C$475,3,FALSE)</f>
        <v>0.8</v>
      </c>
      <c r="N3141" s="37" t="s">
        <v>1</v>
      </c>
    </row>
    <row r="3142" spans="10:14" ht="26.1" hidden="1" customHeight="1">
      <c r="J3142" s="39" t="s">
        <v>3629</v>
      </c>
      <c r="K3142" s="39">
        <v>99951</v>
      </c>
      <c r="L3142" s="36" t="s">
        <v>3607</v>
      </c>
      <c r="M3142" s="37">
        <f>VLOOKUP(K3142,'All areas- no counties listed'!$A$5:$C$475,3,FALSE)</f>
        <v>0.8</v>
      </c>
      <c r="N3142" s="37" t="s">
        <v>0</v>
      </c>
    </row>
    <row r="3143" spans="10:14" ht="26.1" hidden="1" customHeight="1">
      <c r="J3143" s="38" t="s">
        <v>3630</v>
      </c>
      <c r="K3143" s="38">
        <v>99951</v>
      </c>
      <c r="L3143" s="36" t="s">
        <v>3607</v>
      </c>
      <c r="M3143" s="37">
        <f>VLOOKUP(K3143,'All areas- no counties listed'!$A$5:$C$475,3,FALSE)</f>
        <v>0.8</v>
      </c>
      <c r="N3143" s="37" t="s">
        <v>0</v>
      </c>
    </row>
    <row r="3144" spans="10:14" ht="26.1" hidden="1" customHeight="1">
      <c r="J3144" s="39" t="s">
        <v>3631</v>
      </c>
      <c r="K3144" s="39">
        <v>48540</v>
      </c>
      <c r="L3144" s="36" t="s">
        <v>261</v>
      </c>
      <c r="M3144" s="37">
        <f>VLOOKUP(K3144,'All areas- no counties listed'!$A$5:$C$475,3,FALSE)</f>
        <v>0.77749999999999997</v>
      </c>
      <c r="N3144" s="37" t="s">
        <v>1</v>
      </c>
    </row>
    <row r="3145" spans="10:14" ht="26.1" hidden="1" customHeight="1">
      <c r="J3145" s="38" t="s">
        <v>3632</v>
      </c>
      <c r="K3145" s="38">
        <v>99951</v>
      </c>
      <c r="L3145" s="36" t="s">
        <v>3607</v>
      </c>
      <c r="M3145" s="37">
        <f>VLOOKUP(K3145,'All areas- no counties listed'!$A$5:$C$475,3,FALSE)</f>
        <v>0.8</v>
      </c>
      <c r="N3145" s="37" t="s">
        <v>0</v>
      </c>
    </row>
    <row r="3146" spans="10:14" ht="26.1" hidden="1" customHeight="1">
      <c r="J3146" s="39" t="s">
        <v>3633</v>
      </c>
      <c r="K3146" s="39">
        <v>99951</v>
      </c>
      <c r="L3146" s="36" t="s">
        <v>3607</v>
      </c>
      <c r="M3146" s="37">
        <f>VLOOKUP(K3146,'All areas- no counties listed'!$A$5:$C$475,3,FALSE)</f>
        <v>0.8</v>
      </c>
      <c r="N3146" s="37" t="s">
        <v>0</v>
      </c>
    </row>
    <row r="3147" spans="10:14" ht="26.1" hidden="1" customHeight="1">
      <c r="J3147" s="39" t="s">
        <v>3634</v>
      </c>
      <c r="K3147" s="39">
        <v>99951</v>
      </c>
      <c r="L3147" s="36" t="s">
        <v>3607</v>
      </c>
      <c r="M3147" s="37">
        <f>VLOOKUP(K3147,'All areas- no counties listed'!$A$5:$C$475,3,FALSE)</f>
        <v>0.8</v>
      </c>
      <c r="N3147" s="37" t="s">
        <v>0</v>
      </c>
    </row>
    <row r="3148" spans="10:14" ht="26.1" hidden="1" customHeight="1">
      <c r="J3148" s="39" t="s">
        <v>3635</v>
      </c>
      <c r="K3148" s="39">
        <v>19060</v>
      </c>
      <c r="L3148" s="36" t="s">
        <v>169</v>
      </c>
      <c r="M3148" s="37">
        <f>VLOOKUP(K3148,'All areas- no counties listed'!$A$5:$C$475,3,FALSE)</f>
        <v>0.85750000000000004</v>
      </c>
      <c r="N3148" s="37" t="s">
        <v>1</v>
      </c>
    </row>
    <row r="3149" spans="10:14" ht="26.1" hidden="1" customHeight="1">
      <c r="J3149" s="38" t="s">
        <v>3636</v>
      </c>
      <c r="K3149" s="38">
        <v>99951</v>
      </c>
      <c r="L3149" s="36" t="s">
        <v>3607</v>
      </c>
      <c r="M3149" s="37">
        <f>VLOOKUP(K3149,'All areas- no counties listed'!$A$5:$C$475,3,FALSE)</f>
        <v>0.8</v>
      </c>
      <c r="N3149" s="37" t="s">
        <v>0</v>
      </c>
    </row>
    <row r="3150" spans="10:14" ht="26.1" hidden="1" customHeight="1">
      <c r="J3150" s="38" t="s">
        <v>3637</v>
      </c>
      <c r="K3150" s="38">
        <v>34060</v>
      </c>
      <c r="L3150" s="36" t="s">
        <v>351</v>
      </c>
      <c r="M3150" s="37">
        <f>VLOOKUP(K3150,'All areas- no counties listed'!$A$5:$C$475,3,FALSE)</f>
        <v>0.8</v>
      </c>
      <c r="N3150" s="37" t="s">
        <v>1</v>
      </c>
    </row>
    <row r="3151" spans="10:14" ht="26.1" hidden="1" customHeight="1">
      <c r="J3151" s="39" t="s">
        <v>3638</v>
      </c>
      <c r="K3151" s="39">
        <v>99951</v>
      </c>
      <c r="L3151" s="36" t="s">
        <v>3607</v>
      </c>
      <c r="M3151" s="37">
        <f>VLOOKUP(K3151,'All areas- no counties listed'!$A$5:$C$475,3,FALSE)</f>
        <v>0.8</v>
      </c>
      <c r="N3151" s="37" t="s">
        <v>0</v>
      </c>
    </row>
    <row r="3152" spans="10:14" ht="26.1" hidden="1" customHeight="1">
      <c r="J3152" s="39" t="s">
        <v>3639</v>
      </c>
      <c r="K3152" s="39">
        <v>25180</v>
      </c>
      <c r="L3152" s="36" t="s">
        <v>170</v>
      </c>
      <c r="M3152" s="37">
        <f>VLOOKUP(K3152,'All areas- no counties listed'!$A$5:$C$475,3,FALSE)</f>
        <v>0.86370000000000002</v>
      </c>
      <c r="N3152" s="37" t="s">
        <v>1</v>
      </c>
    </row>
    <row r="3153" spans="10:14" ht="26.1" hidden="1" customHeight="1">
      <c r="J3153" s="39" t="s">
        <v>3640</v>
      </c>
      <c r="K3153" s="39">
        <v>99951</v>
      </c>
      <c r="L3153" s="36" t="s">
        <v>3607</v>
      </c>
      <c r="M3153" s="37">
        <f>VLOOKUP(K3153,'All areas- no counties listed'!$A$5:$C$475,3,FALSE)</f>
        <v>0.8</v>
      </c>
      <c r="N3153" s="37" t="s">
        <v>0</v>
      </c>
    </row>
    <row r="3154" spans="10:14" ht="26.1" hidden="1" customHeight="1">
      <c r="J3154" s="39" t="s">
        <v>3641</v>
      </c>
      <c r="K3154" s="39">
        <v>48540</v>
      </c>
      <c r="L3154" s="36" t="s">
        <v>261</v>
      </c>
      <c r="M3154" s="37">
        <f>VLOOKUP(K3154,'All areas- no counties listed'!$A$5:$C$475,3,FALSE)</f>
        <v>0.77749999999999997</v>
      </c>
      <c r="N3154" s="37" t="s">
        <v>1</v>
      </c>
    </row>
    <row r="3155" spans="10:14" ht="26.1" hidden="1" customHeight="1">
      <c r="J3155" s="39" t="s">
        <v>3642</v>
      </c>
      <c r="K3155" s="39">
        <v>99951</v>
      </c>
      <c r="L3155" s="36" t="s">
        <v>3607</v>
      </c>
      <c r="M3155" s="37">
        <f>VLOOKUP(K3155,'All areas- no counties listed'!$A$5:$C$475,3,FALSE)</f>
        <v>0.8</v>
      </c>
      <c r="N3155" s="37" t="s">
        <v>0</v>
      </c>
    </row>
    <row r="3156" spans="10:14" ht="26.1" hidden="1" customHeight="1">
      <c r="J3156" s="39" t="s">
        <v>3643</v>
      </c>
      <c r="K3156" s="39">
        <v>99951</v>
      </c>
      <c r="L3156" s="36" t="s">
        <v>3607</v>
      </c>
      <c r="M3156" s="37">
        <f>VLOOKUP(K3156,'All areas- no counties listed'!$A$5:$C$475,3,FALSE)</f>
        <v>0.8</v>
      </c>
      <c r="N3156" s="37" t="s">
        <v>0</v>
      </c>
    </row>
    <row r="3157" spans="10:14" ht="26.1" hidden="1" customHeight="1">
      <c r="J3157" s="39" t="s">
        <v>3644</v>
      </c>
      <c r="K3157" s="39">
        <v>99951</v>
      </c>
      <c r="L3157" s="36" t="s">
        <v>3607</v>
      </c>
      <c r="M3157" s="37">
        <f>VLOOKUP(K3157,'All areas- no counties listed'!$A$5:$C$475,3,FALSE)</f>
        <v>0.8</v>
      </c>
      <c r="N3157" s="37" t="s">
        <v>0</v>
      </c>
    </row>
    <row r="3158" spans="10:14" ht="26.1" hidden="1" customHeight="1">
      <c r="J3158" s="39" t="s">
        <v>3645</v>
      </c>
      <c r="K3158" s="39">
        <v>34060</v>
      </c>
      <c r="L3158" s="36" t="s">
        <v>351</v>
      </c>
      <c r="M3158" s="37">
        <f>VLOOKUP(K3158,'All areas- no counties listed'!$A$5:$C$475,3,FALSE)</f>
        <v>0.8</v>
      </c>
      <c r="N3158" s="37" t="s">
        <v>1</v>
      </c>
    </row>
    <row r="3159" spans="10:14" ht="26.1" hidden="1" customHeight="1">
      <c r="J3159" s="38" t="s">
        <v>3646</v>
      </c>
      <c r="K3159" s="38">
        <v>26580</v>
      </c>
      <c r="L3159" s="36" t="s">
        <v>152</v>
      </c>
      <c r="M3159" s="37">
        <f>VLOOKUP(K3159,'All areas- no counties listed'!$A$5:$C$475,3,FALSE)</f>
        <v>0.84199999999999997</v>
      </c>
      <c r="N3159" s="37" t="s">
        <v>1</v>
      </c>
    </row>
    <row r="3160" spans="10:14" ht="26.1" hidden="1" customHeight="1">
      <c r="J3160" s="39" t="s">
        <v>3647</v>
      </c>
      <c r="K3160" s="39">
        <v>13220</v>
      </c>
      <c r="L3160" s="36" t="s">
        <v>349</v>
      </c>
      <c r="M3160" s="37">
        <f>VLOOKUP(K3160,'All areas- no counties listed'!$A$5:$C$475,3,FALSE)</f>
        <v>0.8</v>
      </c>
      <c r="N3160" s="37" t="s">
        <v>1</v>
      </c>
    </row>
    <row r="3161" spans="10:14" ht="26.1" hidden="1" customHeight="1">
      <c r="J3161" s="39" t="s">
        <v>3648</v>
      </c>
      <c r="K3161" s="39">
        <v>99951</v>
      </c>
      <c r="L3161" s="36" t="s">
        <v>3607</v>
      </c>
      <c r="M3161" s="37">
        <f>VLOOKUP(K3161,'All areas- no counties listed'!$A$5:$C$475,3,FALSE)</f>
        <v>0.8</v>
      </c>
      <c r="N3161" s="37" t="s">
        <v>0</v>
      </c>
    </row>
    <row r="3162" spans="10:14" ht="26.1" hidden="1" customHeight="1">
      <c r="J3162" s="39" t="s">
        <v>3649</v>
      </c>
      <c r="K3162" s="39">
        <v>99951</v>
      </c>
      <c r="L3162" s="36" t="s">
        <v>3607</v>
      </c>
      <c r="M3162" s="37">
        <f>VLOOKUP(K3162,'All areas- no counties listed'!$A$5:$C$475,3,FALSE)</f>
        <v>0.8</v>
      </c>
      <c r="N3162" s="37" t="s">
        <v>0</v>
      </c>
    </row>
    <row r="3163" spans="10:14" ht="26.1" hidden="1" customHeight="1">
      <c r="J3163" s="38" t="s">
        <v>3650</v>
      </c>
      <c r="K3163" s="38">
        <v>99951</v>
      </c>
      <c r="L3163" s="36" t="s">
        <v>3607</v>
      </c>
      <c r="M3163" s="37">
        <f>VLOOKUP(K3163,'All areas- no counties listed'!$A$5:$C$475,3,FALSE)</f>
        <v>0.8</v>
      </c>
      <c r="N3163" s="37" t="s">
        <v>0</v>
      </c>
    </row>
    <row r="3164" spans="10:14" ht="26.1" hidden="1" customHeight="1">
      <c r="J3164" s="39" t="s">
        <v>3651</v>
      </c>
      <c r="K3164" s="39">
        <v>99951</v>
      </c>
      <c r="L3164" s="36" t="s">
        <v>3607</v>
      </c>
      <c r="M3164" s="37">
        <f>VLOOKUP(K3164,'All areas- no counties listed'!$A$5:$C$475,3,FALSE)</f>
        <v>0.8</v>
      </c>
      <c r="N3164" s="37" t="s">
        <v>0</v>
      </c>
    </row>
    <row r="3165" spans="10:14" ht="26.1" hidden="1" customHeight="1">
      <c r="J3165" s="38" t="s">
        <v>3652</v>
      </c>
      <c r="K3165" s="38">
        <v>99951</v>
      </c>
      <c r="L3165" s="36" t="s">
        <v>3607</v>
      </c>
      <c r="M3165" s="37">
        <f>VLOOKUP(K3165,'All areas- no counties listed'!$A$5:$C$475,3,FALSE)</f>
        <v>0.8</v>
      </c>
      <c r="N3165" s="37" t="s">
        <v>0</v>
      </c>
    </row>
    <row r="3166" spans="10:14" ht="26.1" hidden="1" customHeight="1">
      <c r="J3166" s="38" t="s">
        <v>3653</v>
      </c>
      <c r="K3166" s="38">
        <v>99951</v>
      </c>
      <c r="L3166" s="36" t="s">
        <v>3607</v>
      </c>
      <c r="M3166" s="37">
        <f>VLOOKUP(K3166,'All areas- no counties listed'!$A$5:$C$475,3,FALSE)</f>
        <v>0.8</v>
      </c>
      <c r="N3166" s="37" t="s">
        <v>0</v>
      </c>
    </row>
    <row r="3167" spans="10:14" ht="26.1" hidden="1" customHeight="1">
      <c r="J3167" s="38" t="s">
        <v>3654</v>
      </c>
      <c r="K3167" s="38">
        <v>99951</v>
      </c>
      <c r="L3167" s="36" t="s">
        <v>3607</v>
      </c>
      <c r="M3167" s="37">
        <f>VLOOKUP(K3167,'All areas- no counties listed'!$A$5:$C$475,3,FALSE)</f>
        <v>0.8</v>
      </c>
      <c r="N3167" s="37" t="s">
        <v>0</v>
      </c>
    </row>
    <row r="3168" spans="10:14" ht="26.1" hidden="1" customHeight="1">
      <c r="J3168" s="39" t="s">
        <v>3655</v>
      </c>
      <c r="K3168" s="39">
        <v>99951</v>
      </c>
      <c r="L3168" s="36" t="s">
        <v>3607</v>
      </c>
      <c r="M3168" s="37">
        <f>VLOOKUP(K3168,'All areas- no counties listed'!$A$5:$C$475,3,FALSE)</f>
        <v>0.8</v>
      </c>
      <c r="N3168" s="37" t="s">
        <v>0</v>
      </c>
    </row>
    <row r="3169" spans="10:14" ht="26.1" hidden="1" customHeight="1">
      <c r="J3169" s="39" t="s">
        <v>3656</v>
      </c>
      <c r="K3169" s="39">
        <v>99951</v>
      </c>
      <c r="L3169" s="36" t="s">
        <v>3607</v>
      </c>
      <c r="M3169" s="37">
        <f>VLOOKUP(K3169,'All areas- no counties listed'!$A$5:$C$475,3,FALSE)</f>
        <v>0.8</v>
      </c>
      <c r="N3169" s="37" t="s">
        <v>0</v>
      </c>
    </row>
    <row r="3170" spans="10:14" ht="26.1" hidden="1" customHeight="1">
      <c r="J3170" s="38" t="s">
        <v>3657</v>
      </c>
      <c r="K3170" s="38">
        <v>26580</v>
      </c>
      <c r="L3170" s="36" t="s">
        <v>152</v>
      </c>
      <c r="M3170" s="37">
        <f>VLOOKUP(K3170,'All areas- no counties listed'!$A$5:$C$475,3,FALSE)</f>
        <v>0.84199999999999997</v>
      </c>
      <c r="N3170" s="37" t="s">
        <v>1</v>
      </c>
    </row>
    <row r="3171" spans="10:14" ht="26.1" hidden="1" customHeight="1">
      <c r="J3171" s="38" t="s">
        <v>3658</v>
      </c>
      <c r="K3171" s="38">
        <v>99951</v>
      </c>
      <c r="L3171" s="36" t="s">
        <v>3607</v>
      </c>
      <c r="M3171" s="37">
        <f>VLOOKUP(K3171,'All areas- no counties listed'!$A$5:$C$475,3,FALSE)</f>
        <v>0.8</v>
      </c>
      <c r="N3171" s="37" t="s">
        <v>0</v>
      </c>
    </row>
    <row r="3172" spans="10:14" ht="26.1" hidden="1" customHeight="1">
      <c r="J3172" s="38" t="s">
        <v>3659</v>
      </c>
      <c r="K3172" s="38">
        <v>99951</v>
      </c>
      <c r="L3172" s="36" t="s">
        <v>3607</v>
      </c>
      <c r="M3172" s="37">
        <f>VLOOKUP(K3172,'All areas- no counties listed'!$A$5:$C$475,3,FALSE)</f>
        <v>0.8</v>
      </c>
      <c r="N3172" s="37" t="s">
        <v>0</v>
      </c>
    </row>
    <row r="3173" spans="10:14" ht="26.1" hidden="1" customHeight="1">
      <c r="J3173" s="39" t="s">
        <v>3660</v>
      </c>
      <c r="K3173" s="39">
        <v>37620</v>
      </c>
      <c r="L3173" s="36" t="s">
        <v>352</v>
      </c>
      <c r="M3173" s="37">
        <f>VLOOKUP(K3173,'All areas- no counties listed'!$A$5:$C$475,3,FALSE)</f>
        <v>0.8</v>
      </c>
      <c r="N3173" s="37" t="s">
        <v>1</v>
      </c>
    </row>
    <row r="3174" spans="10:14" ht="26.1" hidden="1" customHeight="1">
      <c r="J3174" s="38" t="s">
        <v>3661</v>
      </c>
      <c r="K3174" s="38">
        <v>37620</v>
      </c>
      <c r="L3174" s="36" t="s">
        <v>352</v>
      </c>
      <c r="M3174" s="37">
        <f>VLOOKUP(K3174,'All areas- no counties listed'!$A$5:$C$475,3,FALSE)</f>
        <v>0.8</v>
      </c>
      <c r="N3174" s="37" t="s">
        <v>1</v>
      </c>
    </row>
    <row r="3175" spans="10:14" ht="26.1" hidden="1" customHeight="1">
      <c r="J3175" s="39" t="s">
        <v>3662</v>
      </c>
      <c r="K3175" s="39">
        <v>99951</v>
      </c>
      <c r="L3175" s="36" t="s">
        <v>3607</v>
      </c>
      <c r="M3175" s="37">
        <f>VLOOKUP(K3175,'All areas- no counties listed'!$A$5:$C$475,3,FALSE)</f>
        <v>0.8</v>
      </c>
      <c r="N3175" s="37" t="s">
        <v>0</v>
      </c>
    </row>
    <row r="3176" spans="10:14" ht="26.1" hidden="1" customHeight="1">
      <c r="J3176" s="39" t="s">
        <v>3663</v>
      </c>
      <c r="K3176" s="39">
        <v>99952</v>
      </c>
      <c r="L3176" s="36" t="s">
        <v>3664</v>
      </c>
      <c r="M3176" s="37">
        <f>VLOOKUP(K3176,'All areas- no counties listed'!$A$5:$C$475,3,FALSE)</f>
        <v>0.85429999999999995</v>
      </c>
      <c r="N3176" s="37" t="s">
        <v>0</v>
      </c>
    </row>
    <row r="3177" spans="10:14" ht="26.1" hidden="1" customHeight="1">
      <c r="J3177" s="39" t="s">
        <v>3665</v>
      </c>
      <c r="K3177" s="39">
        <v>99952</v>
      </c>
      <c r="L3177" s="36" t="s">
        <v>3664</v>
      </c>
      <c r="M3177" s="37">
        <f>VLOOKUP(K3177,'All areas- no counties listed'!$A$5:$C$475,3,FALSE)</f>
        <v>0.85429999999999995</v>
      </c>
      <c r="N3177" s="37" t="s">
        <v>0</v>
      </c>
    </row>
    <row r="3178" spans="10:14" ht="26.1" hidden="1" customHeight="1">
      <c r="J3178" s="39" t="s">
        <v>3666</v>
      </c>
      <c r="K3178" s="39">
        <v>99952</v>
      </c>
      <c r="L3178" s="36" t="s">
        <v>3664</v>
      </c>
      <c r="M3178" s="37">
        <f>VLOOKUP(K3178,'All areas- no counties listed'!$A$5:$C$475,3,FALSE)</f>
        <v>0.85429999999999995</v>
      </c>
      <c r="N3178" s="37" t="s">
        <v>0</v>
      </c>
    </row>
    <row r="3179" spans="10:14" ht="26.1" hidden="1" customHeight="1">
      <c r="J3179" s="38" t="s">
        <v>3667</v>
      </c>
      <c r="K3179" s="38">
        <v>99952</v>
      </c>
      <c r="L3179" s="36" t="s">
        <v>3664</v>
      </c>
      <c r="M3179" s="37">
        <f>VLOOKUP(K3179,'All areas- no counties listed'!$A$5:$C$475,3,FALSE)</f>
        <v>0.85429999999999995</v>
      </c>
      <c r="N3179" s="37" t="s">
        <v>0</v>
      </c>
    </row>
    <row r="3180" spans="10:14" ht="26.1" hidden="1" customHeight="1">
      <c r="J3180" s="38" t="s">
        <v>3668</v>
      </c>
      <c r="K3180" s="38">
        <v>24580</v>
      </c>
      <c r="L3180" s="36" t="s">
        <v>356</v>
      </c>
      <c r="M3180" s="37">
        <f>VLOOKUP(K3180,'All areas- no counties listed'!$A$5:$C$475,3,FALSE)</f>
        <v>0.95120000000000005</v>
      </c>
      <c r="N3180" s="37" t="s">
        <v>1</v>
      </c>
    </row>
    <row r="3181" spans="10:14" ht="26.1" hidden="1" customHeight="1">
      <c r="J3181" s="39" t="s">
        <v>3669</v>
      </c>
      <c r="K3181" s="39">
        <v>99952</v>
      </c>
      <c r="L3181" s="36" t="s">
        <v>3664</v>
      </c>
      <c r="M3181" s="37">
        <f>VLOOKUP(K3181,'All areas- no counties listed'!$A$5:$C$475,3,FALSE)</f>
        <v>0.85429999999999995</v>
      </c>
      <c r="N3181" s="37" t="s">
        <v>0</v>
      </c>
    </row>
    <row r="3182" spans="10:14" ht="26.1" hidden="1" customHeight="1">
      <c r="J3182" s="39" t="s">
        <v>3670</v>
      </c>
      <c r="K3182" s="39">
        <v>99952</v>
      </c>
      <c r="L3182" s="36" t="s">
        <v>3664</v>
      </c>
      <c r="M3182" s="37">
        <f>VLOOKUP(K3182,'All areas- no counties listed'!$A$5:$C$475,3,FALSE)</f>
        <v>0.85429999999999995</v>
      </c>
      <c r="N3182" s="37" t="s">
        <v>0</v>
      </c>
    </row>
    <row r="3183" spans="10:14" ht="26.1" hidden="1" customHeight="1">
      <c r="J3183" s="39" t="s">
        <v>3671</v>
      </c>
      <c r="K3183" s="39">
        <v>11540</v>
      </c>
      <c r="L3183" s="36" t="s">
        <v>353</v>
      </c>
      <c r="M3183" s="37">
        <f>VLOOKUP(K3183,'All areas- no counties listed'!$A$5:$C$475,3,FALSE)</f>
        <v>0.9264</v>
      </c>
      <c r="N3183" s="37" t="s">
        <v>1</v>
      </c>
    </row>
    <row r="3184" spans="10:14" ht="26.1" hidden="1" customHeight="1">
      <c r="J3184" s="39" t="s">
        <v>3672</v>
      </c>
      <c r="K3184" s="39">
        <v>20740</v>
      </c>
      <c r="L3184" s="36" t="s">
        <v>354</v>
      </c>
      <c r="M3184" s="37">
        <f>VLOOKUP(K3184,'All areas- no counties listed'!$A$5:$C$475,3,FALSE)</f>
        <v>0.96689999999999998</v>
      </c>
      <c r="N3184" s="37" t="s">
        <v>1</v>
      </c>
    </row>
    <row r="3185" spans="10:14" ht="26.1" hidden="1" customHeight="1">
      <c r="J3185" s="38" t="s">
        <v>3673</v>
      </c>
      <c r="K3185" s="38">
        <v>99952</v>
      </c>
      <c r="L3185" s="36" t="s">
        <v>3664</v>
      </c>
      <c r="M3185" s="37">
        <f>VLOOKUP(K3185,'All areas- no counties listed'!$A$5:$C$475,3,FALSE)</f>
        <v>0.85429999999999995</v>
      </c>
      <c r="N3185" s="37" t="s">
        <v>0</v>
      </c>
    </row>
    <row r="3186" spans="10:14" ht="26.1" hidden="1" customHeight="1">
      <c r="J3186" s="39" t="s">
        <v>3674</v>
      </c>
      <c r="K3186" s="39">
        <v>31540</v>
      </c>
      <c r="L3186" s="36" t="s">
        <v>358</v>
      </c>
      <c r="M3186" s="37">
        <f>VLOOKUP(K3186,'All areas- no counties listed'!$A$5:$C$475,3,FALSE)</f>
        <v>1.0057</v>
      </c>
      <c r="N3186" s="37" t="s">
        <v>1</v>
      </c>
    </row>
    <row r="3187" spans="10:14" ht="26.1" hidden="1" customHeight="1">
      <c r="J3187" s="38" t="s">
        <v>3675</v>
      </c>
      <c r="K3187" s="38">
        <v>99952</v>
      </c>
      <c r="L3187" s="36" t="s">
        <v>3664</v>
      </c>
      <c r="M3187" s="37">
        <f>VLOOKUP(K3187,'All areas- no counties listed'!$A$5:$C$475,3,FALSE)</f>
        <v>0.85429999999999995</v>
      </c>
      <c r="N3187" s="37" t="s">
        <v>0</v>
      </c>
    </row>
    <row r="3188" spans="10:14" ht="26.1" hidden="1" customHeight="1">
      <c r="J3188" s="39" t="s">
        <v>3676</v>
      </c>
      <c r="K3188" s="39">
        <v>31540</v>
      </c>
      <c r="L3188" s="36" t="s">
        <v>358</v>
      </c>
      <c r="M3188" s="37">
        <f>VLOOKUP(K3188,'All areas- no counties listed'!$A$5:$C$475,3,FALSE)</f>
        <v>1.0057</v>
      </c>
      <c r="N3188" s="37" t="s">
        <v>1</v>
      </c>
    </row>
    <row r="3189" spans="10:14" ht="26.1" hidden="1" customHeight="1">
      <c r="J3189" s="39" t="s">
        <v>3677</v>
      </c>
      <c r="K3189" s="39">
        <v>99952</v>
      </c>
      <c r="L3189" s="36" t="s">
        <v>3664</v>
      </c>
      <c r="M3189" s="37">
        <f>VLOOKUP(K3189,'All areas- no counties listed'!$A$5:$C$475,3,FALSE)</f>
        <v>0.85429999999999995</v>
      </c>
      <c r="N3189" s="37" t="s">
        <v>0</v>
      </c>
    </row>
    <row r="3190" spans="10:14" ht="26.1" hidden="1" customHeight="1">
      <c r="J3190" s="39" t="s">
        <v>3678</v>
      </c>
      <c r="K3190" s="39">
        <v>99952</v>
      </c>
      <c r="L3190" s="36" t="s">
        <v>3664</v>
      </c>
      <c r="M3190" s="37">
        <f>VLOOKUP(K3190,'All areas- no counties listed'!$A$5:$C$475,3,FALSE)</f>
        <v>0.85429999999999995</v>
      </c>
      <c r="N3190" s="37" t="s">
        <v>0</v>
      </c>
    </row>
    <row r="3191" spans="10:14" ht="26.1" hidden="1" customHeight="1">
      <c r="J3191" s="38" t="s">
        <v>3679</v>
      </c>
      <c r="K3191" s="38">
        <v>20260</v>
      </c>
      <c r="L3191" s="36" t="s">
        <v>190</v>
      </c>
      <c r="M3191" s="37">
        <f>VLOOKUP(K3191,'All areas- no counties listed'!$A$5:$C$475,3,FALSE)</f>
        <v>0.9748</v>
      </c>
      <c r="N3191" s="37" t="s">
        <v>1</v>
      </c>
    </row>
    <row r="3192" spans="10:14" ht="26.1" hidden="1" customHeight="1">
      <c r="J3192" s="38" t="s">
        <v>3680</v>
      </c>
      <c r="K3192" s="38">
        <v>99952</v>
      </c>
      <c r="L3192" s="36" t="s">
        <v>3664</v>
      </c>
      <c r="M3192" s="37">
        <f>VLOOKUP(K3192,'All areas- no counties listed'!$A$5:$C$475,3,FALSE)</f>
        <v>0.85429999999999995</v>
      </c>
      <c r="N3192" s="37" t="s">
        <v>0</v>
      </c>
    </row>
    <row r="3193" spans="10:14" ht="26.1" hidden="1" customHeight="1">
      <c r="J3193" s="38" t="s">
        <v>3681</v>
      </c>
      <c r="K3193" s="38">
        <v>20740</v>
      </c>
      <c r="L3193" s="36" t="s">
        <v>354</v>
      </c>
      <c r="M3193" s="37">
        <f>VLOOKUP(K3193,'All areas- no counties listed'!$A$5:$C$475,3,FALSE)</f>
        <v>0.96689999999999998</v>
      </c>
      <c r="N3193" s="37" t="s">
        <v>1</v>
      </c>
    </row>
    <row r="3194" spans="10:14" ht="26.1" hidden="1" customHeight="1">
      <c r="J3194" s="38" t="s">
        <v>3682</v>
      </c>
      <c r="K3194" s="38">
        <v>99952</v>
      </c>
      <c r="L3194" s="36" t="s">
        <v>3664</v>
      </c>
      <c r="M3194" s="37">
        <f>VLOOKUP(K3194,'All areas- no counties listed'!$A$5:$C$475,3,FALSE)</f>
        <v>0.85429999999999995</v>
      </c>
      <c r="N3194" s="37" t="s">
        <v>0</v>
      </c>
    </row>
    <row r="3195" spans="10:14" ht="26.1" hidden="1" customHeight="1">
      <c r="J3195" s="38" t="s">
        <v>3683</v>
      </c>
      <c r="K3195" s="38">
        <v>22540</v>
      </c>
      <c r="L3195" s="36" t="s">
        <v>355</v>
      </c>
      <c r="M3195" s="37">
        <f>VLOOKUP(K3195,'All areas- no counties listed'!$A$5:$C$475,3,FALSE)</f>
        <v>0.86519999999999997</v>
      </c>
      <c r="N3195" s="37" t="s">
        <v>1</v>
      </c>
    </row>
    <row r="3196" spans="10:14" ht="26.1" hidden="1" customHeight="1">
      <c r="J3196" s="39" t="s">
        <v>3684</v>
      </c>
      <c r="K3196" s="39">
        <v>99952</v>
      </c>
      <c r="L3196" s="36" t="s">
        <v>3664</v>
      </c>
      <c r="M3196" s="37">
        <f>VLOOKUP(K3196,'All areas- no counties listed'!$A$5:$C$475,3,FALSE)</f>
        <v>0.85429999999999995</v>
      </c>
      <c r="N3196" s="37" t="s">
        <v>0</v>
      </c>
    </row>
    <row r="3197" spans="10:14" ht="26.1" hidden="1" customHeight="1">
      <c r="J3197" s="39" t="s">
        <v>3685</v>
      </c>
      <c r="K3197" s="39">
        <v>99952</v>
      </c>
      <c r="L3197" s="36" t="s">
        <v>3664</v>
      </c>
      <c r="M3197" s="37">
        <f>VLOOKUP(K3197,'All areas- no counties listed'!$A$5:$C$475,3,FALSE)</f>
        <v>0.85429999999999995</v>
      </c>
      <c r="N3197" s="37" t="s">
        <v>0</v>
      </c>
    </row>
    <row r="3198" spans="10:14" ht="26.1" hidden="1" customHeight="1">
      <c r="J3198" s="39" t="s">
        <v>3686</v>
      </c>
      <c r="K3198" s="39">
        <v>31540</v>
      </c>
      <c r="L3198" s="36" t="s">
        <v>358</v>
      </c>
      <c r="M3198" s="37">
        <f>VLOOKUP(K3198,'All areas- no counties listed'!$A$5:$C$475,3,FALSE)</f>
        <v>1.0057</v>
      </c>
      <c r="N3198" s="37" t="s">
        <v>1</v>
      </c>
    </row>
    <row r="3199" spans="10:14" ht="26.1" hidden="1" customHeight="1">
      <c r="J3199" s="39" t="s">
        <v>3687</v>
      </c>
      <c r="K3199" s="39">
        <v>99952</v>
      </c>
      <c r="L3199" s="36" t="s">
        <v>3664</v>
      </c>
      <c r="M3199" s="37">
        <f>VLOOKUP(K3199,'All areas- no counties listed'!$A$5:$C$475,3,FALSE)</f>
        <v>0.85429999999999995</v>
      </c>
      <c r="N3199" s="37" t="s">
        <v>0</v>
      </c>
    </row>
    <row r="3200" spans="10:14" ht="26.1" hidden="1" customHeight="1">
      <c r="J3200" s="38" t="s">
        <v>3688</v>
      </c>
      <c r="K3200" s="38">
        <v>31540</v>
      </c>
      <c r="L3200" s="36" t="s">
        <v>358</v>
      </c>
      <c r="M3200" s="37">
        <f>VLOOKUP(K3200,'All areas- no counties listed'!$A$5:$C$475,3,FALSE)</f>
        <v>1.0057</v>
      </c>
      <c r="N3200" s="37" t="s">
        <v>1</v>
      </c>
    </row>
    <row r="3201" spans="10:14" ht="26.1" hidden="1" customHeight="1">
      <c r="J3201" s="38" t="s">
        <v>3689</v>
      </c>
      <c r="K3201" s="38">
        <v>99952</v>
      </c>
      <c r="L3201" s="36" t="s">
        <v>3664</v>
      </c>
      <c r="M3201" s="37">
        <f>VLOOKUP(K3201,'All areas- no counties listed'!$A$5:$C$475,3,FALSE)</f>
        <v>0.85429999999999995</v>
      </c>
      <c r="N3201" s="37" t="s">
        <v>0</v>
      </c>
    </row>
    <row r="3202" spans="10:14" ht="26.1" hidden="1" customHeight="1">
      <c r="J3202" s="39" t="s">
        <v>3690</v>
      </c>
      <c r="K3202" s="39">
        <v>99952</v>
      </c>
      <c r="L3202" s="36" t="s">
        <v>3664</v>
      </c>
      <c r="M3202" s="37">
        <f>VLOOKUP(K3202,'All areas- no counties listed'!$A$5:$C$475,3,FALSE)</f>
        <v>0.85429999999999995</v>
      </c>
      <c r="N3202" s="37" t="s">
        <v>0</v>
      </c>
    </row>
    <row r="3203" spans="10:14" ht="26.1" hidden="1" customHeight="1">
      <c r="J3203" s="39" t="s">
        <v>3691</v>
      </c>
      <c r="K3203" s="39">
        <v>99952</v>
      </c>
      <c r="L3203" s="36" t="s">
        <v>3664</v>
      </c>
      <c r="M3203" s="37">
        <f>VLOOKUP(K3203,'All areas- no counties listed'!$A$5:$C$475,3,FALSE)</f>
        <v>0.85429999999999995</v>
      </c>
      <c r="N3203" s="37" t="s">
        <v>0</v>
      </c>
    </row>
    <row r="3204" spans="10:14" ht="26.1" hidden="1" customHeight="1">
      <c r="J3204" s="38" t="s">
        <v>3692</v>
      </c>
      <c r="K3204" s="38">
        <v>99952</v>
      </c>
      <c r="L3204" s="36" t="s">
        <v>3664</v>
      </c>
      <c r="M3204" s="37">
        <f>VLOOKUP(K3204,'All areas- no counties listed'!$A$5:$C$475,3,FALSE)</f>
        <v>0.85429999999999995</v>
      </c>
      <c r="N3204" s="37" t="s">
        <v>0</v>
      </c>
    </row>
    <row r="3205" spans="10:14" ht="26.1" hidden="1" customHeight="1">
      <c r="J3205" s="39" t="s">
        <v>3693</v>
      </c>
      <c r="K3205" s="39">
        <v>29404</v>
      </c>
      <c r="L3205" s="36" t="s">
        <v>115</v>
      </c>
      <c r="M3205" s="37">
        <f>VLOOKUP(K3205,'All areas- no counties listed'!$A$5:$C$475,3,FALSE)</f>
        <v>0.98670000000000002</v>
      </c>
      <c r="N3205" s="37" t="s">
        <v>1</v>
      </c>
    </row>
    <row r="3206" spans="10:14" ht="26.1" hidden="1" customHeight="1">
      <c r="J3206" s="39" t="s">
        <v>3694</v>
      </c>
      <c r="K3206" s="39">
        <v>24580</v>
      </c>
      <c r="L3206" s="36" t="s">
        <v>356</v>
      </c>
      <c r="M3206" s="37">
        <f>VLOOKUP(K3206,'All areas- no counties listed'!$A$5:$C$475,3,FALSE)</f>
        <v>0.95120000000000005</v>
      </c>
      <c r="N3206" s="37" t="s">
        <v>1</v>
      </c>
    </row>
    <row r="3207" spans="10:14" ht="26.1" hidden="1" customHeight="1">
      <c r="J3207" s="39" t="s">
        <v>3695</v>
      </c>
      <c r="K3207" s="39">
        <v>29100</v>
      </c>
      <c r="L3207" s="36" t="s">
        <v>193</v>
      </c>
      <c r="M3207" s="37">
        <f>VLOOKUP(K3207,'All areas- no counties listed'!$A$5:$C$475,3,FALSE)</f>
        <v>0.93230000000000002</v>
      </c>
      <c r="N3207" s="37" t="s">
        <v>1</v>
      </c>
    </row>
    <row r="3208" spans="10:14" ht="26.1" hidden="1" customHeight="1">
      <c r="J3208" s="38" t="s">
        <v>3696</v>
      </c>
      <c r="K3208" s="38">
        <v>99952</v>
      </c>
      <c r="L3208" s="36" t="s">
        <v>3664</v>
      </c>
      <c r="M3208" s="37">
        <f>VLOOKUP(K3208,'All areas- no counties listed'!$A$5:$C$475,3,FALSE)</f>
        <v>0.85429999999999995</v>
      </c>
      <c r="N3208" s="37" t="s">
        <v>0</v>
      </c>
    </row>
    <row r="3209" spans="10:14" ht="26.1" hidden="1" customHeight="1">
      <c r="J3209" s="39" t="s">
        <v>3697</v>
      </c>
      <c r="K3209" s="39">
        <v>99952</v>
      </c>
      <c r="L3209" s="36" t="s">
        <v>3664</v>
      </c>
      <c r="M3209" s="37">
        <f>VLOOKUP(K3209,'All areas- no counties listed'!$A$5:$C$475,3,FALSE)</f>
        <v>0.85429999999999995</v>
      </c>
      <c r="N3209" s="37" t="s">
        <v>0</v>
      </c>
    </row>
    <row r="3210" spans="10:14" ht="26.1" hidden="1" customHeight="1">
      <c r="J3210" s="38" t="s">
        <v>3698</v>
      </c>
      <c r="K3210" s="38">
        <v>48140</v>
      </c>
      <c r="L3210" s="36" t="s">
        <v>3785</v>
      </c>
      <c r="M3210" s="37">
        <f>VLOOKUP(K3210,'All areas- no counties listed'!$A$5:$C$475,3,FALSE)</f>
        <v>0.8599</v>
      </c>
      <c r="N3210" s="37" t="s">
        <v>1</v>
      </c>
    </row>
    <row r="3211" spans="10:14" ht="26.1" hidden="1" customHeight="1">
      <c r="J3211" s="39" t="s">
        <v>3699</v>
      </c>
      <c r="K3211" s="39">
        <v>99952</v>
      </c>
      <c r="L3211" s="36" t="s">
        <v>3664</v>
      </c>
      <c r="M3211" s="37">
        <f>VLOOKUP(K3211,'All areas- no counties listed'!$A$5:$C$475,3,FALSE)</f>
        <v>0.85429999999999995</v>
      </c>
      <c r="N3211" s="37" t="s">
        <v>0</v>
      </c>
    </row>
    <row r="3212" spans="10:14" ht="26.1" hidden="1" customHeight="1">
      <c r="J3212" s="39" t="s">
        <v>3700</v>
      </c>
      <c r="K3212" s="39">
        <v>48140</v>
      </c>
      <c r="L3212" s="36" t="s">
        <v>3785</v>
      </c>
      <c r="M3212" s="37">
        <f>VLOOKUP(K3212,'All areas- no counties listed'!$A$5:$C$475,3,FALSE)</f>
        <v>0.8599</v>
      </c>
      <c r="N3212" s="37" t="s">
        <v>1</v>
      </c>
    </row>
    <row r="3213" spans="10:14" ht="26.1" hidden="1" customHeight="1">
      <c r="J3213" s="38" t="s">
        <v>3701</v>
      </c>
      <c r="K3213" s="38">
        <v>99952</v>
      </c>
      <c r="L3213" s="36" t="s">
        <v>3664</v>
      </c>
      <c r="M3213" s="37">
        <f>VLOOKUP(K3213,'All areas- no counties listed'!$A$5:$C$475,3,FALSE)</f>
        <v>0.85429999999999995</v>
      </c>
      <c r="N3213" s="37" t="s">
        <v>0</v>
      </c>
    </row>
    <row r="3214" spans="10:14" ht="26.1" hidden="1" customHeight="1">
      <c r="J3214" s="39" t="s">
        <v>3702</v>
      </c>
      <c r="K3214" s="39">
        <v>99952</v>
      </c>
      <c r="L3214" s="36" t="s">
        <v>3664</v>
      </c>
      <c r="M3214" s="37">
        <f>VLOOKUP(K3214,'All areas- no counties listed'!$A$5:$C$475,3,FALSE)</f>
        <v>0.85429999999999995</v>
      </c>
      <c r="N3214" s="37" t="s">
        <v>0</v>
      </c>
    </row>
    <row r="3215" spans="10:14" ht="26.1" hidden="1" customHeight="1">
      <c r="J3215" s="38" t="s">
        <v>3703</v>
      </c>
      <c r="K3215" s="38">
        <v>99952</v>
      </c>
      <c r="L3215" s="36" t="s">
        <v>3664</v>
      </c>
      <c r="M3215" s="37">
        <f>VLOOKUP(K3215,'All areas- no counties listed'!$A$5:$C$475,3,FALSE)</f>
        <v>0.85429999999999995</v>
      </c>
      <c r="N3215" s="37" t="s">
        <v>0</v>
      </c>
    </row>
    <row r="3216" spans="10:14" ht="26.1" hidden="1" customHeight="1">
      <c r="J3216" s="38" t="s">
        <v>3704</v>
      </c>
      <c r="K3216" s="38">
        <v>33340</v>
      </c>
      <c r="L3216" s="36" t="s">
        <v>3813</v>
      </c>
      <c r="M3216" s="37">
        <f>VLOOKUP(K3216,'All areas- no counties listed'!$A$5:$C$475,3,FALSE)</f>
        <v>0.96289999999999998</v>
      </c>
      <c r="N3216" s="37" t="s">
        <v>1</v>
      </c>
    </row>
    <row r="3217" spans="10:14" ht="26.1" hidden="1" customHeight="1">
      <c r="J3217" s="38" t="s">
        <v>3705</v>
      </c>
      <c r="K3217" s="38">
        <v>99952</v>
      </c>
      <c r="L3217" s="36" t="s">
        <v>3664</v>
      </c>
      <c r="M3217" s="37">
        <f>VLOOKUP(K3217,'All areas- no counties listed'!$A$5:$C$475,3,FALSE)</f>
        <v>0.85429999999999995</v>
      </c>
      <c r="N3217" s="37" t="s">
        <v>0</v>
      </c>
    </row>
    <row r="3218" spans="10:14" ht="26.1" hidden="1" customHeight="1">
      <c r="J3218" s="39" t="s">
        <v>3706</v>
      </c>
      <c r="K3218" s="39">
        <v>24580</v>
      </c>
      <c r="L3218" s="36" t="s">
        <v>356</v>
      </c>
      <c r="M3218" s="37">
        <f>VLOOKUP(K3218,'All areas- no counties listed'!$A$5:$C$475,3,FALSE)</f>
        <v>0.95120000000000005</v>
      </c>
      <c r="N3218" s="37" t="s">
        <v>1</v>
      </c>
    </row>
    <row r="3219" spans="10:14" ht="26.1" hidden="1" customHeight="1">
      <c r="J3219" s="39" t="s">
        <v>3707</v>
      </c>
      <c r="K3219" s="39">
        <v>99952</v>
      </c>
      <c r="L3219" s="36" t="s">
        <v>3664</v>
      </c>
      <c r="M3219" s="37">
        <f>VLOOKUP(K3219,'All areas- no counties listed'!$A$5:$C$475,3,FALSE)</f>
        <v>0.85429999999999995</v>
      </c>
      <c r="N3219" s="37" t="s">
        <v>0</v>
      </c>
    </row>
    <row r="3220" spans="10:14" ht="26.1" hidden="1" customHeight="1">
      <c r="J3220" s="38" t="s">
        <v>3708</v>
      </c>
      <c r="K3220" s="38">
        <v>11540</v>
      </c>
      <c r="L3220" s="36" t="s">
        <v>353</v>
      </c>
      <c r="M3220" s="37">
        <f>VLOOKUP(K3220,'All areas- no counties listed'!$A$5:$C$475,3,FALSE)</f>
        <v>0.9264</v>
      </c>
      <c r="N3220" s="37" t="s">
        <v>1</v>
      </c>
    </row>
    <row r="3221" spans="10:14" ht="26.1" hidden="1" customHeight="1">
      <c r="J3221" s="39" t="s">
        <v>3709</v>
      </c>
      <c r="K3221" s="39">
        <v>33340</v>
      </c>
      <c r="L3221" s="36" t="s">
        <v>3813</v>
      </c>
      <c r="M3221" s="37">
        <f>VLOOKUP(K3221,'All areas- no counties listed'!$A$5:$C$475,3,FALSE)</f>
        <v>0.96289999999999998</v>
      </c>
      <c r="N3221" s="37" t="s">
        <v>1</v>
      </c>
    </row>
    <row r="3222" spans="10:14" ht="26.1" hidden="1" customHeight="1">
      <c r="J3222" s="39" t="s">
        <v>3710</v>
      </c>
      <c r="K3222" s="39">
        <v>99952</v>
      </c>
      <c r="L3222" s="36" t="s">
        <v>3664</v>
      </c>
      <c r="M3222" s="37">
        <f>VLOOKUP(K3222,'All areas- no counties listed'!$A$5:$C$475,3,FALSE)</f>
        <v>0.85429999999999995</v>
      </c>
      <c r="N3222" s="37" t="s">
        <v>0</v>
      </c>
    </row>
    <row r="3223" spans="10:14" ht="26.1" hidden="1" customHeight="1">
      <c r="J3223" s="38" t="s">
        <v>3711</v>
      </c>
      <c r="K3223" s="38">
        <v>33460</v>
      </c>
      <c r="L3223" s="36" t="s">
        <v>194</v>
      </c>
      <c r="M3223" s="37">
        <f>VLOOKUP(K3223,'All areas- no counties listed'!$A$5:$C$475,3,FALSE)</f>
        <v>1.0647</v>
      </c>
      <c r="N3223" s="37" t="s">
        <v>1</v>
      </c>
    </row>
    <row r="3224" spans="10:14" ht="26.1" hidden="1" customHeight="1">
      <c r="J3224" s="38" t="s">
        <v>3712</v>
      </c>
      <c r="K3224" s="38">
        <v>99952</v>
      </c>
      <c r="L3224" s="36" t="s">
        <v>3664</v>
      </c>
      <c r="M3224" s="37">
        <f>VLOOKUP(K3224,'All areas- no counties listed'!$A$5:$C$475,3,FALSE)</f>
        <v>0.85429999999999995</v>
      </c>
      <c r="N3224" s="37" t="s">
        <v>0</v>
      </c>
    </row>
    <row r="3225" spans="10:14" ht="26.1" hidden="1" customHeight="1">
      <c r="J3225" s="38" t="s">
        <v>3713</v>
      </c>
      <c r="K3225" s="38">
        <v>99952</v>
      </c>
      <c r="L3225" s="36" t="s">
        <v>3664</v>
      </c>
      <c r="M3225" s="37">
        <f>VLOOKUP(K3225,'All areas- no counties listed'!$A$5:$C$475,3,FALSE)</f>
        <v>0.85429999999999995</v>
      </c>
      <c r="N3225" s="37" t="s">
        <v>0</v>
      </c>
    </row>
    <row r="3226" spans="10:14" ht="26.1" hidden="1" customHeight="1">
      <c r="J3226" s="38" t="s">
        <v>3714</v>
      </c>
      <c r="K3226" s="38">
        <v>99952</v>
      </c>
      <c r="L3226" s="36" t="s">
        <v>3664</v>
      </c>
      <c r="M3226" s="37">
        <f>VLOOKUP(K3226,'All areas- no counties listed'!$A$5:$C$475,3,FALSE)</f>
        <v>0.85429999999999995</v>
      </c>
      <c r="N3226" s="37" t="s">
        <v>0</v>
      </c>
    </row>
    <row r="3227" spans="10:14" ht="26.1" hidden="1" customHeight="1">
      <c r="J3227" s="39" t="s">
        <v>3715</v>
      </c>
      <c r="K3227" s="39">
        <v>39540</v>
      </c>
      <c r="L3227" s="36" t="s">
        <v>360</v>
      </c>
      <c r="M3227" s="37">
        <f>VLOOKUP(K3227,'All areas- no counties listed'!$A$5:$C$475,3,FALSE)</f>
        <v>0.99309999999999998</v>
      </c>
      <c r="N3227" s="37" t="s">
        <v>1</v>
      </c>
    </row>
    <row r="3228" spans="10:14" ht="26.1" hidden="1" customHeight="1">
      <c r="J3228" s="39" t="s">
        <v>3716</v>
      </c>
      <c r="K3228" s="39">
        <v>99952</v>
      </c>
      <c r="L3228" s="36" t="s">
        <v>3664</v>
      </c>
      <c r="M3228" s="37">
        <f>VLOOKUP(K3228,'All areas- no counties listed'!$A$5:$C$475,3,FALSE)</f>
        <v>0.85429999999999995</v>
      </c>
      <c r="N3228" s="37" t="s">
        <v>0</v>
      </c>
    </row>
    <row r="3229" spans="10:14" ht="26.1" hidden="1" customHeight="1">
      <c r="J3229" s="38" t="s">
        <v>3717</v>
      </c>
      <c r="K3229" s="38">
        <v>27500</v>
      </c>
      <c r="L3229" s="36" t="s">
        <v>357</v>
      </c>
      <c r="M3229" s="37">
        <f>VLOOKUP(K3229,'All areas- no counties listed'!$A$5:$C$475,3,FALSE)</f>
        <v>0.94340000000000002</v>
      </c>
      <c r="N3229" s="37" t="s">
        <v>1</v>
      </c>
    </row>
    <row r="3230" spans="10:14" ht="26.1" hidden="1" customHeight="1">
      <c r="J3230" s="39" t="s">
        <v>3718</v>
      </c>
      <c r="K3230" s="39">
        <v>99952</v>
      </c>
      <c r="L3230" s="36" t="s">
        <v>3664</v>
      </c>
      <c r="M3230" s="37">
        <f>VLOOKUP(K3230,'All areas- no counties listed'!$A$5:$C$475,3,FALSE)</f>
        <v>0.85429999999999995</v>
      </c>
      <c r="N3230" s="37" t="s">
        <v>0</v>
      </c>
    </row>
    <row r="3231" spans="10:14" ht="26.1" hidden="1" customHeight="1">
      <c r="J3231" s="39" t="s">
        <v>3719</v>
      </c>
      <c r="K3231" s="39">
        <v>99952</v>
      </c>
      <c r="L3231" s="36" t="s">
        <v>3664</v>
      </c>
      <c r="M3231" s="37">
        <f>VLOOKUP(K3231,'All areas- no counties listed'!$A$5:$C$475,3,FALSE)</f>
        <v>0.85429999999999995</v>
      </c>
      <c r="N3231" s="37" t="s">
        <v>0</v>
      </c>
    </row>
    <row r="3232" spans="10:14" ht="26.1" hidden="1" customHeight="1">
      <c r="J3232" s="38" t="s">
        <v>3720</v>
      </c>
      <c r="K3232" s="38">
        <v>99952</v>
      </c>
      <c r="L3232" s="36" t="s">
        <v>3664</v>
      </c>
      <c r="M3232" s="37">
        <f>VLOOKUP(K3232,'All areas- no counties listed'!$A$5:$C$475,3,FALSE)</f>
        <v>0.85429999999999995</v>
      </c>
      <c r="N3232" s="37" t="s">
        <v>0</v>
      </c>
    </row>
    <row r="3233" spans="10:14" ht="26.1" hidden="1" customHeight="1">
      <c r="J3233" s="39" t="s">
        <v>3721</v>
      </c>
      <c r="K3233" s="39">
        <v>99952</v>
      </c>
      <c r="L3233" s="36" t="s">
        <v>3664</v>
      </c>
      <c r="M3233" s="37">
        <f>VLOOKUP(K3233,'All areas- no counties listed'!$A$5:$C$475,3,FALSE)</f>
        <v>0.85429999999999995</v>
      </c>
      <c r="N3233" s="37" t="s">
        <v>0</v>
      </c>
    </row>
    <row r="3234" spans="10:14" ht="26.1" hidden="1" customHeight="1">
      <c r="J3234" s="39" t="s">
        <v>3722</v>
      </c>
      <c r="K3234" s="39">
        <v>43100</v>
      </c>
      <c r="L3234" s="36" t="s">
        <v>361</v>
      </c>
      <c r="M3234" s="37">
        <f>VLOOKUP(K3234,'All areas- no counties listed'!$A$5:$C$475,3,FALSE)</f>
        <v>0.96350000000000002</v>
      </c>
      <c r="N3234" s="37" t="s">
        <v>1</v>
      </c>
    </row>
    <row r="3235" spans="10:14" ht="26.1" hidden="1" customHeight="1">
      <c r="J3235" s="38" t="s">
        <v>3723</v>
      </c>
      <c r="K3235" s="38">
        <v>33460</v>
      </c>
      <c r="L3235" s="36" t="s">
        <v>194</v>
      </c>
      <c r="M3235" s="37">
        <f>VLOOKUP(K3235,'All areas- no counties listed'!$A$5:$C$475,3,FALSE)</f>
        <v>1.0647</v>
      </c>
      <c r="N3235" s="37" t="s">
        <v>1</v>
      </c>
    </row>
    <row r="3236" spans="10:14" ht="26.1" hidden="1" customHeight="1">
      <c r="J3236" s="38" t="s">
        <v>3724</v>
      </c>
      <c r="K3236" s="38">
        <v>99952</v>
      </c>
      <c r="L3236" s="36" t="s">
        <v>3664</v>
      </c>
      <c r="M3236" s="37">
        <f>VLOOKUP(K3236,'All areas- no counties listed'!$A$5:$C$475,3,FALSE)</f>
        <v>0.85429999999999995</v>
      </c>
      <c r="N3236" s="37" t="s">
        <v>0</v>
      </c>
    </row>
    <row r="3237" spans="10:14" ht="26.1" hidden="1" customHeight="1">
      <c r="J3237" s="38" t="s">
        <v>3725</v>
      </c>
      <c r="K3237" s="38">
        <v>99952</v>
      </c>
      <c r="L3237" s="36" t="s">
        <v>3664</v>
      </c>
      <c r="M3237" s="37">
        <f>VLOOKUP(K3237,'All areas- no counties listed'!$A$5:$C$475,3,FALSE)</f>
        <v>0.85429999999999995</v>
      </c>
      <c r="N3237" s="37" t="s">
        <v>0</v>
      </c>
    </row>
    <row r="3238" spans="10:14" ht="26.1" hidden="1" customHeight="1">
      <c r="J3238" s="38" t="s">
        <v>3726</v>
      </c>
      <c r="K3238" s="38">
        <v>99952</v>
      </c>
      <c r="L3238" s="36" t="s">
        <v>3664</v>
      </c>
      <c r="M3238" s="37">
        <f>VLOOKUP(K3238,'All areas- no counties listed'!$A$5:$C$475,3,FALSE)</f>
        <v>0.85429999999999995</v>
      </c>
      <c r="N3238" s="37" t="s">
        <v>0</v>
      </c>
    </row>
    <row r="3239" spans="10:14" ht="26.1" hidden="1" customHeight="1">
      <c r="J3239" s="39" t="s">
        <v>3727</v>
      </c>
      <c r="K3239" s="39">
        <v>99952</v>
      </c>
      <c r="L3239" s="36" t="s">
        <v>3664</v>
      </c>
      <c r="M3239" s="37">
        <f>VLOOKUP(K3239,'All areas- no counties listed'!$A$5:$C$475,3,FALSE)</f>
        <v>0.85429999999999995</v>
      </c>
      <c r="N3239" s="37" t="s">
        <v>0</v>
      </c>
    </row>
    <row r="3240" spans="10:14" ht="26.1" hidden="1" customHeight="1">
      <c r="J3240" s="38" t="s">
        <v>3728</v>
      </c>
      <c r="K3240" s="38">
        <v>99952</v>
      </c>
      <c r="L3240" s="36" t="s">
        <v>3664</v>
      </c>
      <c r="M3240" s="37">
        <f>VLOOKUP(K3240,'All areas- no counties listed'!$A$5:$C$475,3,FALSE)</f>
        <v>0.85429999999999995</v>
      </c>
      <c r="N3240" s="37" t="s">
        <v>0</v>
      </c>
    </row>
    <row r="3241" spans="10:14" ht="26.1" hidden="1" customHeight="1">
      <c r="J3241" s="39" t="s">
        <v>3729</v>
      </c>
      <c r="K3241" s="39">
        <v>99952</v>
      </c>
      <c r="L3241" s="36" t="s">
        <v>3664</v>
      </c>
      <c r="M3241" s="37">
        <f>VLOOKUP(K3241,'All areas- no counties listed'!$A$5:$C$475,3,FALSE)</f>
        <v>0.85429999999999995</v>
      </c>
      <c r="N3241" s="37" t="s">
        <v>0</v>
      </c>
    </row>
    <row r="3242" spans="10:14" ht="26.1" hidden="1" customHeight="1">
      <c r="J3242" s="39" t="s">
        <v>3730</v>
      </c>
      <c r="K3242" s="39">
        <v>99952</v>
      </c>
      <c r="L3242" s="36" t="s">
        <v>3664</v>
      </c>
      <c r="M3242" s="37">
        <f>VLOOKUP(K3242,'All areas- no counties listed'!$A$5:$C$475,3,FALSE)</f>
        <v>0.85429999999999995</v>
      </c>
      <c r="N3242" s="37" t="s">
        <v>0</v>
      </c>
    </row>
    <row r="3243" spans="10:14" ht="26.1" hidden="1" customHeight="1">
      <c r="J3243" s="38" t="s">
        <v>3731</v>
      </c>
      <c r="K3243" s="38">
        <v>33340</v>
      </c>
      <c r="L3243" s="36" t="s">
        <v>3813</v>
      </c>
      <c r="M3243" s="37">
        <f>VLOOKUP(K3243,'All areas- no counties listed'!$A$5:$C$475,3,FALSE)</f>
        <v>0.96289999999999998</v>
      </c>
      <c r="N3243" s="37" t="s">
        <v>1</v>
      </c>
    </row>
    <row r="3244" spans="10:14" ht="26.1" hidden="1" customHeight="1">
      <c r="J3244" s="39" t="s">
        <v>3732</v>
      </c>
      <c r="K3244" s="39">
        <v>33340</v>
      </c>
      <c r="L3244" s="36" t="s">
        <v>3813</v>
      </c>
      <c r="M3244" s="37">
        <f>VLOOKUP(K3244,'All areas- no counties listed'!$A$5:$C$475,3,FALSE)</f>
        <v>0.96289999999999998</v>
      </c>
      <c r="N3244" s="37" t="s">
        <v>1</v>
      </c>
    </row>
    <row r="3245" spans="10:14" ht="26.1" hidden="1" customHeight="1">
      <c r="J3245" s="39" t="s">
        <v>3733</v>
      </c>
      <c r="K3245" s="39">
        <v>99952</v>
      </c>
      <c r="L3245" s="36" t="s">
        <v>3664</v>
      </c>
      <c r="M3245" s="37">
        <f>VLOOKUP(K3245,'All areas- no counties listed'!$A$5:$C$475,3,FALSE)</f>
        <v>0.85429999999999995</v>
      </c>
      <c r="N3245" s="37" t="s">
        <v>0</v>
      </c>
    </row>
    <row r="3246" spans="10:14" ht="26.1" hidden="1" customHeight="1">
      <c r="J3246" s="39" t="s">
        <v>3734</v>
      </c>
      <c r="K3246" s="39">
        <v>99952</v>
      </c>
      <c r="L3246" s="36" t="s">
        <v>3664</v>
      </c>
      <c r="M3246" s="37">
        <f>VLOOKUP(K3246,'All areas- no counties listed'!$A$5:$C$475,3,FALSE)</f>
        <v>0.85429999999999995</v>
      </c>
      <c r="N3246" s="37" t="s">
        <v>0</v>
      </c>
    </row>
    <row r="3247" spans="10:14" ht="26.1" hidden="1" customHeight="1">
      <c r="J3247" s="39" t="s">
        <v>3735</v>
      </c>
      <c r="K3247" s="39">
        <v>36780</v>
      </c>
      <c r="L3247" s="36" t="s">
        <v>359</v>
      </c>
      <c r="M3247" s="37">
        <f>VLOOKUP(K3247,'All areas- no counties listed'!$A$5:$C$475,3,FALSE)</f>
        <v>0.90510000000000002</v>
      </c>
      <c r="N3247" s="37" t="s">
        <v>1</v>
      </c>
    </row>
    <row r="3248" spans="10:14" ht="26.1" hidden="1" customHeight="1">
      <c r="J3248" s="39" t="s">
        <v>3736</v>
      </c>
      <c r="K3248" s="39">
        <v>99952</v>
      </c>
      <c r="L3248" s="36" t="s">
        <v>3664</v>
      </c>
      <c r="M3248" s="37">
        <f>VLOOKUP(K3248,'All areas- no counties listed'!$A$5:$C$475,3,FALSE)</f>
        <v>0.85429999999999995</v>
      </c>
      <c r="N3248" s="37" t="s">
        <v>0</v>
      </c>
    </row>
    <row r="3249" spans="10:14" ht="26.1" hidden="1" customHeight="1">
      <c r="J3249" s="39" t="s">
        <v>3737</v>
      </c>
      <c r="K3249" s="39">
        <v>99953</v>
      </c>
      <c r="L3249" s="36" t="s">
        <v>3738</v>
      </c>
      <c r="M3249" s="37">
        <f>VLOOKUP(K3249,'All areas- no counties listed'!$A$5:$C$475,3,FALSE)</f>
        <v>0.95220000000000005</v>
      </c>
      <c r="N3249" s="37" t="s">
        <v>0</v>
      </c>
    </row>
    <row r="3250" spans="10:14" ht="26.1" hidden="1" customHeight="1">
      <c r="J3250" s="39" t="s">
        <v>3739</v>
      </c>
      <c r="K3250" s="39">
        <v>99953</v>
      </c>
      <c r="L3250" s="36" t="s">
        <v>3738</v>
      </c>
      <c r="M3250" s="37">
        <f>VLOOKUP(K3250,'All areas- no counties listed'!$A$5:$C$475,3,FALSE)</f>
        <v>0.95220000000000005</v>
      </c>
      <c r="N3250" s="37" t="s">
        <v>0</v>
      </c>
    </row>
    <row r="3251" spans="10:14" ht="26.1" hidden="1" customHeight="1">
      <c r="J3251" s="39" t="s">
        <v>3740</v>
      </c>
      <c r="K3251" s="39">
        <v>99953</v>
      </c>
      <c r="L3251" s="36" t="s">
        <v>3738</v>
      </c>
      <c r="M3251" s="37">
        <f>VLOOKUP(K3251,'All areas- no counties listed'!$A$5:$C$475,3,FALSE)</f>
        <v>0.95220000000000005</v>
      </c>
      <c r="N3251" s="37" t="s">
        <v>0</v>
      </c>
    </row>
    <row r="3252" spans="10:14" ht="26.1" hidden="1" customHeight="1">
      <c r="J3252" s="39" t="s">
        <v>3741</v>
      </c>
      <c r="K3252" s="39">
        <v>99953</v>
      </c>
      <c r="L3252" s="36" t="s">
        <v>3738</v>
      </c>
      <c r="M3252" s="37">
        <f>VLOOKUP(K3252,'All areas- no counties listed'!$A$5:$C$475,3,FALSE)</f>
        <v>0.95220000000000005</v>
      </c>
      <c r="N3252" s="37" t="s">
        <v>0</v>
      </c>
    </row>
    <row r="3253" spans="10:14" ht="26.1" hidden="1" customHeight="1">
      <c r="J3253" s="39" t="s">
        <v>3742</v>
      </c>
      <c r="K3253" s="39">
        <v>99953</v>
      </c>
      <c r="L3253" s="36" t="s">
        <v>3738</v>
      </c>
      <c r="M3253" s="37">
        <f>VLOOKUP(K3253,'All areas- no counties listed'!$A$5:$C$475,3,FALSE)</f>
        <v>0.95220000000000005</v>
      </c>
      <c r="N3253" s="37" t="s">
        <v>0</v>
      </c>
    </row>
    <row r="3254" spans="10:14" ht="26.1" hidden="1" customHeight="1">
      <c r="J3254" s="39" t="s">
        <v>3743</v>
      </c>
      <c r="K3254" s="39">
        <v>99953</v>
      </c>
      <c r="L3254" s="36" t="s">
        <v>3738</v>
      </c>
      <c r="M3254" s="37">
        <f>VLOOKUP(K3254,'All areas- no counties listed'!$A$5:$C$475,3,FALSE)</f>
        <v>0.95220000000000005</v>
      </c>
      <c r="N3254" s="37" t="s">
        <v>0</v>
      </c>
    </row>
    <row r="3255" spans="10:14" ht="26.1" hidden="1" customHeight="1">
      <c r="J3255" s="39" t="s">
        <v>3744</v>
      </c>
      <c r="K3255" s="39">
        <v>99953</v>
      </c>
      <c r="L3255" s="36" t="s">
        <v>3738</v>
      </c>
      <c r="M3255" s="37">
        <f>VLOOKUP(K3255,'All areas- no counties listed'!$A$5:$C$475,3,FALSE)</f>
        <v>0.95220000000000005</v>
      </c>
      <c r="N3255" s="37" t="s">
        <v>0</v>
      </c>
    </row>
    <row r="3256" spans="10:14" ht="26.1" hidden="1" customHeight="1">
      <c r="J3256" s="39" t="s">
        <v>3745</v>
      </c>
      <c r="K3256" s="39">
        <v>99953</v>
      </c>
      <c r="L3256" s="36" t="s">
        <v>3738</v>
      </c>
      <c r="M3256" s="37">
        <f>VLOOKUP(K3256,'All areas- no counties listed'!$A$5:$C$475,3,FALSE)</f>
        <v>0.95220000000000005</v>
      </c>
      <c r="N3256" s="37" t="s">
        <v>0</v>
      </c>
    </row>
    <row r="3257" spans="10:14" ht="26.1" hidden="1" customHeight="1">
      <c r="J3257" s="39" t="s">
        <v>3746</v>
      </c>
      <c r="K3257" s="39">
        <v>99953</v>
      </c>
      <c r="L3257" s="36" t="s">
        <v>3738</v>
      </c>
      <c r="M3257" s="37">
        <f>VLOOKUP(K3257,'All areas- no counties listed'!$A$5:$C$475,3,FALSE)</f>
        <v>0.95220000000000005</v>
      </c>
      <c r="N3257" s="37" t="s">
        <v>0</v>
      </c>
    </row>
    <row r="3258" spans="10:14" ht="26.1" hidden="1" customHeight="1">
      <c r="J3258" s="39" t="s">
        <v>3747</v>
      </c>
      <c r="K3258" s="39">
        <v>99953</v>
      </c>
      <c r="L3258" s="36" t="s">
        <v>3738</v>
      </c>
      <c r="M3258" s="37">
        <f>VLOOKUP(K3258,'All areas- no counties listed'!$A$5:$C$475,3,FALSE)</f>
        <v>0.95220000000000005</v>
      </c>
      <c r="N3258" s="37" t="s">
        <v>0</v>
      </c>
    </row>
    <row r="3259" spans="10:14" ht="26.1" hidden="1" customHeight="1">
      <c r="J3259" s="39" t="s">
        <v>3748</v>
      </c>
      <c r="K3259" s="39">
        <v>16940</v>
      </c>
      <c r="L3259" s="36" t="s">
        <v>363</v>
      </c>
      <c r="M3259" s="37">
        <f>VLOOKUP(K3259,'All areas- no counties listed'!$A$5:$C$475,3,FALSE)</f>
        <v>0.89380000000000004</v>
      </c>
      <c r="N3259" s="37" t="s">
        <v>1</v>
      </c>
    </row>
    <row r="3260" spans="10:14" ht="26.1" hidden="1" customHeight="1">
      <c r="J3260" s="39" t="s">
        <v>3749</v>
      </c>
      <c r="K3260" s="39">
        <v>99953</v>
      </c>
      <c r="L3260" s="36" t="s">
        <v>3738</v>
      </c>
      <c r="M3260" s="37">
        <f>VLOOKUP(K3260,'All areas- no counties listed'!$A$5:$C$475,3,FALSE)</f>
        <v>0.95220000000000005</v>
      </c>
      <c r="N3260" s="37" t="s">
        <v>0</v>
      </c>
    </row>
    <row r="3261" spans="10:14" ht="26.1" hidden="1" customHeight="1">
      <c r="J3261" s="39" t="s">
        <v>3750</v>
      </c>
      <c r="K3261" s="39">
        <v>16220</v>
      </c>
      <c r="L3261" s="36" t="s">
        <v>362</v>
      </c>
      <c r="M3261" s="37">
        <f>VLOOKUP(K3261,'All areas- no counties listed'!$A$5:$C$475,3,FALSE)</f>
        <v>0.93389999999999995</v>
      </c>
      <c r="N3261" s="37" t="s">
        <v>1</v>
      </c>
    </row>
    <row r="3262" spans="10:14" ht="26.1" hidden="1" customHeight="1">
      <c r="J3262" s="39" t="s">
        <v>3751</v>
      </c>
      <c r="K3262" s="39">
        <v>99953</v>
      </c>
      <c r="L3262" s="36" t="s">
        <v>3738</v>
      </c>
      <c r="M3262" s="37">
        <f>VLOOKUP(K3262,'All areas- no counties listed'!$A$5:$C$475,3,FALSE)</f>
        <v>0.95220000000000005</v>
      </c>
      <c r="N3262" s="37" t="s">
        <v>0</v>
      </c>
    </row>
    <row r="3263" spans="10:14" ht="26.1" hidden="1" customHeight="1">
      <c r="J3263" s="39" t="s">
        <v>3752</v>
      </c>
      <c r="K3263" s="39">
        <v>99953</v>
      </c>
      <c r="L3263" s="36" t="s">
        <v>3738</v>
      </c>
      <c r="M3263" s="37">
        <f>VLOOKUP(K3263,'All areas- no counties listed'!$A$5:$C$475,3,FALSE)</f>
        <v>0.95220000000000005</v>
      </c>
      <c r="N3263" s="37" t="s">
        <v>0</v>
      </c>
    </row>
    <row r="3264" spans="10:14" ht="26.1" hidden="1" customHeight="1">
      <c r="J3264" s="39" t="s">
        <v>3753</v>
      </c>
      <c r="K3264" s="39">
        <v>99953</v>
      </c>
      <c r="L3264" s="36" t="s">
        <v>3738</v>
      </c>
      <c r="M3264" s="37">
        <f>VLOOKUP(K3264,'All areas- no counties listed'!$A$5:$C$475,3,FALSE)</f>
        <v>0.95220000000000005</v>
      </c>
      <c r="N3264" s="37" t="s">
        <v>0</v>
      </c>
    </row>
    <row r="3265" spans="10:14" ht="26.1" hidden="1" customHeight="1">
      <c r="J3265" s="39" t="s">
        <v>3754</v>
      </c>
      <c r="K3265" s="39">
        <v>99953</v>
      </c>
      <c r="L3265" s="36" t="s">
        <v>3738</v>
      </c>
      <c r="M3265" s="37">
        <f>VLOOKUP(K3265,'All areas- no counties listed'!$A$5:$C$475,3,FALSE)</f>
        <v>0.95220000000000005</v>
      </c>
      <c r="N3265" s="37" t="s">
        <v>0</v>
      </c>
    </row>
    <row r="3266" spans="10:14" ht="26.1" hidden="1" customHeight="1">
      <c r="J3266" s="39" t="s">
        <v>3755</v>
      </c>
      <c r="K3266" s="39">
        <v>99953</v>
      </c>
      <c r="L3266" s="36" t="s">
        <v>3738</v>
      </c>
      <c r="M3266" s="37">
        <f>VLOOKUP(K3266,'All areas- no counties listed'!$A$5:$C$475,3,FALSE)</f>
        <v>0.95220000000000005</v>
      </c>
      <c r="N3266" s="37" t="s">
        <v>0</v>
      </c>
    </row>
    <row r="3267" spans="10:14" ht="26.1" hidden="1" customHeight="1">
      <c r="J3267" s="39" t="s">
        <v>3756</v>
      </c>
      <c r="K3267" s="39">
        <v>99953</v>
      </c>
      <c r="L3267" s="36" t="s">
        <v>3738</v>
      </c>
      <c r="M3267" s="37">
        <f>VLOOKUP(K3267,'All areas- no counties listed'!$A$5:$C$475,3,FALSE)</f>
        <v>0.95220000000000005</v>
      </c>
      <c r="N3267" s="37" t="s">
        <v>0</v>
      </c>
    </row>
    <row r="3268" spans="10:14" ht="26.1" hidden="1" customHeight="1">
      <c r="J3268" s="39" t="s">
        <v>3757</v>
      </c>
      <c r="K3268" s="39">
        <v>99953</v>
      </c>
      <c r="L3268" s="36" t="s">
        <v>3738</v>
      </c>
      <c r="M3268" s="37">
        <f>VLOOKUP(K3268,'All areas- no counties listed'!$A$5:$C$475,3,FALSE)</f>
        <v>0.95220000000000005</v>
      </c>
      <c r="N3268" s="37" t="s">
        <v>0</v>
      </c>
    </row>
    <row r="3269" spans="10:14" ht="26.1" hidden="1" customHeight="1">
      <c r="J3269" s="39" t="s">
        <v>3758</v>
      </c>
      <c r="K3269" s="39">
        <v>99953</v>
      </c>
      <c r="L3269" s="36" t="s">
        <v>3738</v>
      </c>
      <c r="M3269" s="37">
        <f>VLOOKUP(K3269,'All areas- no counties listed'!$A$5:$C$475,3,FALSE)</f>
        <v>0.95220000000000005</v>
      </c>
      <c r="N3269" s="37" t="s">
        <v>0</v>
      </c>
    </row>
    <row r="3270" spans="10:14" ht="26.1" hidden="1" customHeight="1">
      <c r="J3270" s="39" t="s">
        <v>3759</v>
      </c>
      <c r="K3270" s="39">
        <v>99953</v>
      </c>
      <c r="L3270" s="36" t="s">
        <v>3738</v>
      </c>
      <c r="M3270" s="37">
        <f>VLOOKUP(K3270,'All areas- no counties listed'!$A$5:$C$475,3,FALSE)</f>
        <v>0.95220000000000005</v>
      </c>
      <c r="N3270" s="37" t="s">
        <v>0</v>
      </c>
    </row>
    <row r="3271" spans="10:14" ht="26.1" hidden="1" customHeight="1">
      <c r="J3271" s="39" t="s">
        <v>3760</v>
      </c>
      <c r="K3271" s="39">
        <v>99953</v>
      </c>
      <c r="L3271" s="36" t="s">
        <v>3738</v>
      </c>
      <c r="M3271" s="37">
        <f>VLOOKUP(K3271,'All areas- no counties listed'!$A$5:$C$475,3,FALSE)</f>
        <v>0.95220000000000005</v>
      </c>
      <c r="N3271" s="37" t="s">
        <v>0</v>
      </c>
    </row>
    <row r="3272" spans="10:14" ht="26.1" hidden="1" customHeight="1">
      <c r="J3272" s="39" t="s">
        <v>3761</v>
      </c>
      <c r="K3272" s="39">
        <v>99953</v>
      </c>
      <c r="L3272" s="36" t="s">
        <v>3738</v>
      </c>
      <c r="M3272" s="37">
        <f>VLOOKUP(K3272,'All areas- no counties listed'!$A$5:$C$475,3,FALSE)</f>
        <v>0.95220000000000005</v>
      </c>
      <c r="N3272" s="37" t="s">
        <v>0</v>
      </c>
    </row>
    <row r="3273" spans="10:14" ht="26.1" hidden="1" customHeight="1">
      <c r="J3273" s="39"/>
      <c r="K3273" s="39"/>
      <c r="L3273" s="39"/>
      <c r="M3273" s="37"/>
      <c r="N3273" s="40"/>
    </row>
  </sheetData>
  <mergeCells count="6">
    <mergeCell ref="A29:F29"/>
    <mergeCell ref="A8:F8"/>
    <mergeCell ref="A9:F9"/>
    <mergeCell ref="A13:F13"/>
    <mergeCell ref="A14:F14"/>
    <mergeCell ref="A19:F19"/>
  </mergeCells>
  <dataValidations count="1">
    <dataValidation type="list" allowBlank="1" showInputMessage="1" showErrorMessage="1" sqref="A14:F14" xr:uid="{00000000-0002-0000-0100-000000000000}">
      <formula1>$J$2:$J$3274</formula1>
    </dataValidation>
  </dataValidations>
  <pageMargins left="0.7" right="0.7" top="0.75" bottom="0.75" header="0.3" footer="0.3"/>
  <pageSetup scale="54" orientation="portrait" r:id="rId1"/>
  <rowBreaks count="1" manualBreakCount="1">
    <brk id="41" max="16383" man="1"/>
  </rowBreaks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All areas- no counties listed</vt:lpstr>
      <vt:lpstr>Hospice Rate Calculator-FY2024</vt:lpstr>
    </vt:vector>
  </TitlesOfParts>
  <Company>Marcum LLP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Banach, Joshua</dc:creator>
  <cp:lastModifiedBy>Manson, Scott</cp:lastModifiedBy>
  <cp:lastPrinted>2023-10-02T18:43:16Z</cp:lastPrinted>
  <dcterms:created xsi:type="dcterms:W3CDTF">2016-06-16T17:20:34Z</dcterms:created>
  <dcterms:modified xsi:type="dcterms:W3CDTF">2023-10-02T18:43:31Z</dcterms:modified>
</cp:coreProperties>
</file>